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30"/>
  </bookViews>
  <sheets>
    <sheet name="Presences club" sheetId="4" r:id="rId1"/>
    <sheet name="Liste Enfants - 6 ans" sheetId="2" r:id="rId2"/>
    <sheet name="Liste Enfants 6 à 12 ans" sheetId="3" r:id="rId3"/>
    <sheet name="Liste Enfants 12 ans et +" sheetId="5" r:id="rId4"/>
    <sheet name="Liste des adultes" sheetId="6" r:id="rId5"/>
    <sheet name="Abonnements - Cartes" sheetId="7" r:id="rId6"/>
  </sheets>
  <calcPr calcId="125725"/>
</workbook>
</file>

<file path=xl/calcChain.xml><?xml version="1.0" encoding="utf-8"?>
<calcChain xmlns="http://schemas.openxmlformats.org/spreadsheetml/2006/main">
  <c r="AD18" i="4"/>
  <c r="AD17"/>
  <c r="AD16"/>
  <c r="AD15"/>
  <c r="AD14"/>
  <c r="AD13"/>
  <c r="AD12"/>
  <c r="AD11"/>
  <c r="AC12" l="1"/>
  <c r="AC13"/>
  <c r="AC14"/>
  <c r="AC15"/>
  <c r="AC16"/>
  <c r="AC17"/>
  <c r="AC18"/>
  <c r="AC11"/>
  <c r="AB12"/>
  <c r="AB13"/>
  <c r="AB14"/>
  <c r="AB15"/>
  <c r="AB16"/>
  <c r="AB17"/>
  <c r="AB18"/>
  <c r="AB11"/>
  <c r="D6"/>
  <c r="AU7" i="6"/>
  <c r="AT7"/>
  <c r="AS7"/>
  <c r="AR7"/>
  <c r="AQ7"/>
  <c r="AU7" i="5"/>
  <c r="AT7"/>
  <c r="AS7"/>
  <c r="AR7"/>
  <c r="AQ7"/>
  <c r="AU7" i="3"/>
  <c r="AT7"/>
  <c r="AS7"/>
  <c r="AR7"/>
  <c r="AQ7"/>
  <c r="AU7" i="2"/>
  <c r="G6" i="7"/>
  <c r="G10"/>
  <c r="G4"/>
  <c r="E5"/>
  <c r="G5" s="1"/>
  <c r="E6"/>
  <c r="E7"/>
  <c r="E8"/>
  <c r="G8" s="1"/>
  <c r="E9"/>
  <c r="G9" s="1"/>
  <c r="E10"/>
  <c r="E4"/>
  <c r="F11"/>
  <c r="D11"/>
  <c r="C11"/>
  <c r="B11"/>
  <c r="AA17" i="4"/>
  <c r="AA16"/>
  <c r="AA15"/>
  <c r="AA14"/>
  <c r="AA13"/>
  <c r="AA12"/>
  <c r="AA11"/>
  <c r="Z17"/>
  <c r="Z16"/>
  <c r="Z15"/>
  <c r="Z14"/>
  <c r="Z13"/>
  <c r="Z12"/>
  <c r="Z11"/>
  <c r="Y17"/>
  <c r="Y16"/>
  <c r="Y15"/>
  <c r="Y14"/>
  <c r="Y13"/>
  <c r="Y12"/>
  <c r="Y11"/>
  <c r="X17"/>
  <c r="X16"/>
  <c r="X15"/>
  <c r="X14"/>
  <c r="X13"/>
  <c r="X12"/>
  <c r="X11"/>
  <c r="W17"/>
  <c r="W16"/>
  <c r="W15"/>
  <c r="W14"/>
  <c r="W13"/>
  <c r="W12"/>
  <c r="W11"/>
  <c r="V17"/>
  <c r="V16"/>
  <c r="V15"/>
  <c r="V14"/>
  <c r="V13"/>
  <c r="V12"/>
  <c r="V11"/>
  <c r="U17"/>
  <c r="U16"/>
  <c r="U15"/>
  <c r="U14"/>
  <c r="U13"/>
  <c r="U12"/>
  <c r="U11"/>
  <c r="T17"/>
  <c r="T16"/>
  <c r="T15"/>
  <c r="T14"/>
  <c r="T13"/>
  <c r="T12"/>
  <c r="T11"/>
  <c r="S17"/>
  <c r="S16"/>
  <c r="S15"/>
  <c r="S14"/>
  <c r="S13"/>
  <c r="S12"/>
  <c r="S11"/>
  <c r="R17"/>
  <c r="R16"/>
  <c r="R15"/>
  <c r="R14"/>
  <c r="R13"/>
  <c r="R12"/>
  <c r="R11"/>
  <c r="Q17"/>
  <c r="Q16"/>
  <c r="Q15"/>
  <c r="Q14"/>
  <c r="Q13"/>
  <c r="Q12"/>
  <c r="Q11"/>
  <c r="Q18" s="1"/>
  <c r="R18"/>
  <c r="S18"/>
  <c r="P12"/>
  <c r="P13"/>
  <c r="P14"/>
  <c r="P15"/>
  <c r="P17"/>
  <c r="P16"/>
  <c r="P11"/>
  <c r="O17"/>
  <c r="O16"/>
  <c r="O15"/>
  <c r="O14"/>
  <c r="O13"/>
  <c r="O12"/>
  <c r="O11"/>
  <c r="N17"/>
  <c r="N16"/>
  <c r="N15"/>
  <c r="N14"/>
  <c r="N13"/>
  <c r="N12"/>
  <c r="N11"/>
  <c r="M17"/>
  <c r="M16"/>
  <c r="M15"/>
  <c r="M14"/>
  <c r="M13"/>
  <c r="M12"/>
  <c r="M11"/>
  <c r="L17"/>
  <c r="L16"/>
  <c r="L15"/>
  <c r="L14"/>
  <c r="L13"/>
  <c r="L12"/>
  <c r="L11"/>
  <c r="J17"/>
  <c r="J16"/>
  <c r="J15"/>
  <c r="J14"/>
  <c r="J13"/>
  <c r="K17"/>
  <c r="K16"/>
  <c r="K15"/>
  <c r="K14"/>
  <c r="K13"/>
  <c r="K12"/>
  <c r="K11"/>
  <c r="K18" s="1"/>
  <c r="J12"/>
  <c r="J11"/>
  <c r="O18"/>
  <c r="P18"/>
  <c r="AA18"/>
  <c r="M18"/>
  <c r="V18"/>
  <c r="I17"/>
  <c r="I16"/>
  <c r="I15"/>
  <c r="I14"/>
  <c r="I13"/>
  <c r="I12"/>
  <c r="I11"/>
  <c r="H17"/>
  <c r="H16"/>
  <c r="H15"/>
  <c r="H14"/>
  <c r="H13"/>
  <c r="H12"/>
  <c r="H11"/>
  <c r="G17"/>
  <c r="G16"/>
  <c r="G15"/>
  <c r="G14"/>
  <c r="G13"/>
  <c r="G12"/>
  <c r="G11"/>
  <c r="F17"/>
  <c r="F16"/>
  <c r="F15"/>
  <c r="F14"/>
  <c r="F13"/>
  <c r="F12"/>
  <c r="F11"/>
  <c r="E17"/>
  <c r="E16"/>
  <c r="E15"/>
  <c r="E14"/>
  <c r="E13"/>
  <c r="E12"/>
  <c r="E11"/>
  <c r="D17"/>
  <c r="D16"/>
  <c r="D15"/>
  <c r="D14"/>
  <c r="D13"/>
  <c r="D12"/>
  <c r="D11"/>
  <c r="AP7" i="6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AP7" i="5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AT7" i="2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AP7" i="3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I6" i="4"/>
  <c r="J6"/>
  <c r="O6"/>
  <c r="N6"/>
  <c r="L6"/>
  <c r="K6"/>
  <c r="M6"/>
  <c r="AC6"/>
  <c r="Z6"/>
  <c r="R6"/>
  <c r="H6"/>
  <c r="F6"/>
  <c r="Y6"/>
  <c r="X6"/>
  <c r="W6"/>
  <c r="P6"/>
  <c r="Q6"/>
  <c r="T6"/>
  <c r="U6"/>
  <c r="E6"/>
  <c r="L18" l="1"/>
  <c r="G18"/>
  <c r="T18"/>
  <c r="W18"/>
  <c r="N18"/>
  <c r="U18"/>
  <c r="J18"/>
  <c r="E11" i="7"/>
  <c r="G7"/>
  <c r="G11" s="1"/>
  <c r="Y18" i="4"/>
  <c r="Z18"/>
  <c r="X18"/>
  <c r="F18"/>
  <c r="I18"/>
  <c r="AA6"/>
  <c r="S6"/>
  <c r="G6"/>
  <c r="D18"/>
  <c r="AB6"/>
  <c r="V6"/>
  <c r="AD6" l="1"/>
  <c r="H18"/>
  <c r="E18"/>
  <c r="AE6" l="1"/>
  <c r="AF6" l="1"/>
  <c r="AG6"/>
</calcChain>
</file>

<file path=xl/sharedStrings.xml><?xml version="1.0" encoding="utf-8"?>
<sst xmlns="http://schemas.openxmlformats.org/spreadsheetml/2006/main" count="307" uniqueCount="75">
  <si>
    <t>Moyenne</t>
  </si>
  <si>
    <t>Nombre d'enfants de moins de 6 ans</t>
  </si>
  <si>
    <t>Total nombre d'enfants</t>
  </si>
  <si>
    <t>Période</t>
  </si>
  <si>
    <t>Jour</t>
  </si>
  <si>
    <t>Date</t>
  </si>
  <si>
    <t>Mercredi</t>
  </si>
  <si>
    <t>Samedi</t>
  </si>
  <si>
    <t>Présences moins de 6 ans</t>
  </si>
  <si>
    <t>Nombre de jours d'ouverture</t>
  </si>
  <si>
    <t>Lundi</t>
  </si>
  <si>
    <t>Mardi</t>
  </si>
  <si>
    <t>Jeudi</t>
  </si>
  <si>
    <t>Vendredi</t>
  </si>
  <si>
    <t>Dimanche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</si>
  <si>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</si>
  <si>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</si>
  <si>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</si>
  <si>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</si>
  <si>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</si>
  <si>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</si>
  <si>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</si>
  <si>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</si>
  <si>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</si>
  <si>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Présences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</si>
  <si>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</si>
  <si>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</si>
  <si>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</si>
  <si>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</si>
  <si>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</si>
  <si>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</si>
  <si>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</si>
  <si>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TOTAUX</t>
  </si>
  <si>
    <t>Régime du responsable lors de la première inscription</t>
  </si>
  <si>
    <t>Total</t>
  </si>
  <si>
    <t>Ecole</t>
  </si>
  <si>
    <t>Classe</t>
  </si>
  <si>
    <t>Groupe</t>
  </si>
  <si>
    <t>Nombre d'enfants de 12 ans et+</t>
  </si>
  <si>
    <t>Nombre d'enfants de 6 à 11 ans</t>
  </si>
  <si>
    <t>Nombre d'adultes</t>
  </si>
  <si>
    <t>Heures moins de 6 ans</t>
  </si>
  <si>
    <t>Heures  6 à 11 ans</t>
  </si>
  <si>
    <t>Heures  12 ans et +</t>
  </si>
  <si>
    <t>Heures Adultes</t>
  </si>
  <si>
    <t>Total général heures</t>
  </si>
  <si>
    <t xml:space="preserve">Total heures enfants </t>
  </si>
  <si>
    <t>Montants facturés enfants moins de 6 ans</t>
  </si>
  <si>
    <t>Montants facturés enfants 6 à 11 ans</t>
  </si>
  <si>
    <t>Montants facturés enfants 12 ans et +</t>
  </si>
  <si>
    <t>Total montants facturés enfants</t>
  </si>
  <si>
    <t>Montants facturés adultes</t>
  </si>
  <si>
    <t xml:space="preserve">Total montants facturés </t>
  </si>
  <si>
    <t>Nombre de repas enfants de moins de 6 ans</t>
  </si>
  <si>
    <t>Nombre de repas enfants de 6 à 11 ans</t>
  </si>
  <si>
    <t>Nombre de repas enfants de 12 ans et +</t>
  </si>
  <si>
    <t>Total Nombre de repas enfants</t>
  </si>
  <si>
    <t>Nombre de repas Adultes</t>
  </si>
  <si>
    <t xml:space="preserve">Total Nombre de repas </t>
  </si>
  <si>
    <t>Heures</t>
  </si>
  <si>
    <t>SAMEDI</t>
  </si>
  <si>
    <t>DIMANCHE</t>
  </si>
  <si>
    <t>Présences  6 à 11 ans</t>
  </si>
  <si>
    <t>Présences  12 ans et +</t>
  </si>
  <si>
    <t xml:space="preserve">Total présences enfants </t>
  </si>
  <si>
    <t>Présences Adultes</t>
  </si>
  <si>
    <t>Total général Présences</t>
  </si>
  <si>
    <t xml:space="preserve"> Total </t>
  </si>
  <si>
    <t>Montant</t>
  </si>
  <si>
    <t>Repas</t>
  </si>
  <si>
    <t>Nom de l'adulte</t>
  </si>
  <si>
    <t>Prénom de l'adulte</t>
  </si>
  <si>
    <t>Montant Abonnement</t>
  </si>
  <si>
    <t xml:space="preserve">Total montants  cartes et abonnem. </t>
  </si>
  <si>
    <t>Total montants facturés hors carte et abonnem.</t>
  </si>
</sst>
</file>

<file path=xl/styles.xml><?xml version="1.0" encoding="utf-8"?>
<styleSheet xmlns="http://schemas.openxmlformats.org/spreadsheetml/2006/main">
  <numFmts count="2">
    <numFmt numFmtId="164" formatCode="#,##0\ _€"/>
    <numFmt numFmtId="165" formatCode="#,##0.00\ &quot;€&quot;"/>
  </numFmts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FFFF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/>
    <xf numFmtId="1" fontId="4" fillId="0" borderId="1" xfId="0" applyNumberFormat="1" applyFon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" xfId="0" applyFill="1" applyBorder="1"/>
    <xf numFmtId="1" fontId="0" fillId="0" borderId="1" xfId="0" applyNumberFormat="1" applyBorder="1"/>
    <xf numFmtId="14" fontId="0" fillId="0" borderId="10" xfId="0" applyNumberFormat="1" applyBorder="1"/>
    <xf numFmtId="1" fontId="0" fillId="0" borderId="13" xfId="0" applyNumberFormat="1" applyBorder="1"/>
    <xf numFmtId="0" fontId="0" fillId="0" borderId="13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3" fillId="0" borderId="0" xfId="0" applyFont="1" applyFill="1"/>
    <xf numFmtId="1" fontId="4" fillId="4" borderId="1" xfId="0" applyNumberFormat="1" applyFont="1" applyFill="1" applyBorder="1" applyAlignment="1">
      <alignment horizontal="right"/>
    </xf>
    <xf numFmtId="1" fontId="4" fillId="5" borderId="1" xfId="0" applyNumberFormat="1" applyFont="1" applyFill="1" applyBorder="1" applyAlignment="1">
      <alignment horizontal="right"/>
    </xf>
    <xf numFmtId="2" fontId="4" fillId="6" borderId="1" xfId="0" applyNumberFormat="1" applyFont="1" applyFill="1" applyBorder="1" applyAlignment="1">
      <alignment horizontal="right"/>
    </xf>
    <xf numFmtId="165" fontId="4" fillId="7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4" fillId="4" borderId="1" xfId="0" applyNumberFormat="1" applyFont="1" applyFill="1" applyBorder="1"/>
    <xf numFmtId="1" fontId="4" fillId="5" borderId="1" xfId="0" applyNumberFormat="1" applyFont="1" applyFill="1" applyBorder="1"/>
    <xf numFmtId="2" fontId="4" fillId="6" borderId="1" xfId="0" applyNumberFormat="1" applyFont="1" applyFill="1" applyBorder="1"/>
    <xf numFmtId="165" fontId="4" fillId="7" borderId="1" xfId="0" applyNumberFormat="1" applyFont="1" applyFill="1" applyBorder="1"/>
    <xf numFmtId="164" fontId="4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9"/>
      <color rgb="FFE1FFE1"/>
      <color rgb="FFFFE7FF"/>
      <color rgb="FFE1F4FF"/>
      <color rgb="FFF7FCFF"/>
      <color rgb="FFD9F2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8"/>
  <sheetViews>
    <sheetView tabSelected="1" topLeftCell="R1" workbookViewId="0">
      <selection activeCell="AI20" sqref="AI20"/>
    </sheetView>
  </sheetViews>
  <sheetFormatPr baseColWidth="10" defaultRowHeight="15"/>
  <cols>
    <col min="1" max="1" width="11.85546875" customWidth="1"/>
    <col min="2" max="2" width="10.7109375" customWidth="1"/>
    <col min="3" max="33" width="7.7109375" customWidth="1"/>
  </cols>
  <sheetData>
    <row r="1" spans="1:34" ht="24.75" customHeight="1">
      <c r="A1" s="27" t="s">
        <v>5</v>
      </c>
      <c r="B1" s="27" t="s">
        <v>4</v>
      </c>
      <c r="C1" s="28" t="s">
        <v>3</v>
      </c>
      <c r="D1" s="31" t="s">
        <v>1</v>
      </c>
      <c r="E1" s="31" t="s">
        <v>39</v>
      </c>
      <c r="F1" s="31" t="s">
        <v>38</v>
      </c>
      <c r="G1" s="31" t="s">
        <v>2</v>
      </c>
      <c r="H1" s="31" t="s">
        <v>40</v>
      </c>
      <c r="I1" s="31" t="s">
        <v>67</v>
      </c>
      <c r="J1" s="32" t="s">
        <v>8</v>
      </c>
      <c r="K1" s="35" t="s">
        <v>62</v>
      </c>
      <c r="L1" s="35" t="s">
        <v>63</v>
      </c>
      <c r="M1" s="35" t="s">
        <v>64</v>
      </c>
      <c r="N1" s="35" t="s">
        <v>65</v>
      </c>
      <c r="O1" s="35" t="s">
        <v>66</v>
      </c>
      <c r="P1" s="30" t="s">
        <v>41</v>
      </c>
      <c r="Q1" s="30" t="s">
        <v>42</v>
      </c>
      <c r="R1" s="30" t="s">
        <v>43</v>
      </c>
      <c r="S1" s="30" t="s">
        <v>46</v>
      </c>
      <c r="T1" s="30" t="s">
        <v>44</v>
      </c>
      <c r="U1" s="30" t="s">
        <v>45</v>
      </c>
      <c r="V1" s="29" t="s">
        <v>47</v>
      </c>
      <c r="W1" s="29" t="s">
        <v>48</v>
      </c>
      <c r="X1" s="29" t="s">
        <v>49</v>
      </c>
      <c r="Y1" s="29" t="s">
        <v>50</v>
      </c>
      <c r="Z1" s="29" t="s">
        <v>51</v>
      </c>
      <c r="AA1" s="29" t="s">
        <v>52</v>
      </c>
      <c r="AB1" s="26" t="s">
        <v>53</v>
      </c>
      <c r="AC1" s="26" t="s">
        <v>54</v>
      </c>
      <c r="AD1" s="26" t="s">
        <v>55</v>
      </c>
      <c r="AE1" s="26" t="s">
        <v>56</v>
      </c>
      <c r="AF1" s="26" t="s">
        <v>57</v>
      </c>
      <c r="AG1" s="26" t="s">
        <v>58</v>
      </c>
    </row>
    <row r="2" spans="1:34">
      <c r="A2" s="27"/>
      <c r="B2" s="27"/>
      <c r="C2" s="28"/>
      <c r="D2" s="31"/>
      <c r="E2" s="31"/>
      <c r="F2" s="31"/>
      <c r="G2" s="31"/>
      <c r="H2" s="31"/>
      <c r="I2" s="31"/>
      <c r="J2" s="33"/>
      <c r="K2" s="35"/>
      <c r="L2" s="35"/>
      <c r="M2" s="35"/>
      <c r="N2" s="35"/>
      <c r="O2" s="35"/>
      <c r="P2" s="30"/>
      <c r="Q2" s="30"/>
      <c r="R2" s="30"/>
      <c r="S2" s="30"/>
      <c r="T2" s="30"/>
      <c r="U2" s="30"/>
      <c r="V2" s="29"/>
      <c r="W2" s="29"/>
      <c r="X2" s="29"/>
      <c r="Y2" s="29"/>
      <c r="Z2" s="29"/>
      <c r="AA2" s="29"/>
      <c r="AB2" s="26"/>
      <c r="AC2" s="26"/>
      <c r="AD2" s="26"/>
      <c r="AE2" s="26"/>
      <c r="AF2" s="26"/>
      <c r="AG2" s="26"/>
    </row>
    <row r="3" spans="1:34" ht="19.5" customHeight="1">
      <c r="A3" s="27"/>
      <c r="B3" s="27"/>
      <c r="C3" s="28"/>
      <c r="D3" s="31"/>
      <c r="E3" s="31"/>
      <c r="F3" s="31"/>
      <c r="G3" s="31"/>
      <c r="H3" s="31"/>
      <c r="I3" s="31"/>
      <c r="J3" s="34"/>
      <c r="K3" s="35"/>
      <c r="L3" s="35"/>
      <c r="M3" s="35"/>
      <c r="N3" s="35"/>
      <c r="O3" s="35"/>
      <c r="P3" s="30"/>
      <c r="Q3" s="30"/>
      <c r="R3" s="30"/>
      <c r="S3" s="30"/>
      <c r="T3" s="30"/>
      <c r="U3" s="30"/>
      <c r="V3" s="29"/>
      <c r="W3" s="29"/>
      <c r="X3" s="29"/>
      <c r="Y3" s="29"/>
      <c r="Z3" s="29"/>
      <c r="AA3" s="29"/>
      <c r="AB3" s="26"/>
      <c r="AC3" s="26"/>
      <c r="AD3" s="26"/>
      <c r="AE3" s="26"/>
      <c r="AF3" s="26"/>
      <c r="AG3" s="26"/>
    </row>
    <row r="4" spans="1:34">
      <c r="A4" s="1"/>
      <c r="B4" s="1"/>
      <c r="C4" s="7"/>
      <c r="D4" s="21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3"/>
      <c r="Q4" s="23"/>
      <c r="R4" s="23"/>
      <c r="S4" s="23"/>
      <c r="T4" s="23"/>
      <c r="U4" s="23"/>
      <c r="V4" s="24"/>
      <c r="W4" s="24"/>
      <c r="X4" s="24"/>
      <c r="Y4" s="24"/>
      <c r="Z4" s="24"/>
      <c r="AA4" s="24"/>
      <c r="AB4" s="25"/>
      <c r="AC4" s="25"/>
      <c r="AD4" s="25"/>
      <c r="AE4" s="25"/>
      <c r="AF4" s="25"/>
      <c r="AG4" s="25"/>
      <c r="AH4" s="20">
        <v>1</v>
      </c>
    </row>
    <row r="5" spans="1:34">
      <c r="A5" s="1"/>
      <c r="B5" s="1"/>
      <c r="C5" s="7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3"/>
      <c r="V5" s="24"/>
      <c r="W5" s="24"/>
      <c r="X5" s="24"/>
      <c r="Y5" s="24"/>
      <c r="Z5" s="24"/>
      <c r="AA5" s="24"/>
      <c r="AB5" s="25"/>
      <c r="AC5" s="25"/>
      <c r="AD5" s="25"/>
      <c r="AE5" s="25"/>
      <c r="AF5" s="25"/>
      <c r="AG5" s="25"/>
      <c r="AH5" s="20">
        <v>1</v>
      </c>
    </row>
    <row r="6" spans="1:34" s="4" customFormat="1">
      <c r="A6" s="3" t="s">
        <v>0</v>
      </c>
      <c r="B6" s="3"/>
      <c r="C6" s="8"/>
      <c r="D6" s="59" t="e">
        <f>AVERAGE(D4:D5)</f>
        <v>#DIV/0!</v>
      </c>
      <c r="E6" s="59" t="e">
        <f t="shared" ref="E6:AB6" si="0">AVERAGE(E4:E5)</f>
        <v>#DIV/0!</v>
      </c>
      <c r="F6" s="59" t="e">
        <f t="shared" ref="F6" si="1">AVERAGE(F4:F5)</f>
        <v>#DIV/0!</v>
      </c>
      <c r="G6" s="59" t="e">
        <f t="shared" si="0"/>
        <v>#DIV/0!</v>
      </c>
      <c r="H6" s="59" t="e">
        <f t="shared" ref="H6:O6" si="2">AVERAGE(H4:H5)</f>
        <v>#DIV/0!</v>
      </c>
      <c r="I6" s="59" t="e">
        <f t="shared" ref="I6" si="3">AVERAGE(I4:I5)</f>
        <v>#DIV/0!</v>
      </c>
      <c r="J6" s="60" t="e">
        <f t="shared" si="2"/>
        <v>#DIV/0!</v>
      </c>
      <c r="K6" s="60" t="e">
        <f t="shared" si="2"/>
        <v>#DIV/0!</v>
      </c>
      <c r="L6" s="60" t="e">
        <f t="shared" si="2"/>
        <v>#DIV/0!</v>
      </c>
      <c r="M6" s="60" t="e">
        <f t="shared" si="2"/>
        <v>#DIV/0!</v>
      </c>
      <c r="N6" s="60" t="e">
        <f t="shared" si="2"/>
        <v>#DIV/0!</v>
      </c>
      <c r="O6" s="60" t="e">
        <f t="shared" si="2"/>
        <v>#DIV/0!</v>
      </c>
      <c r="P6" s="61" t="e">
        <f t="shared" si="0"/>
        <v>#DIV/0!</v>
      </c>
      <c r="Q6" s="61" t="e">
        <f t="shared" si="0"/>
        <v>#DIV/0!</v>
      </c>
      <c r="R6" s="61" t="e">
        <f t="shared" ref="R6" si="4">AVERAGE(R4:R5)</f>
        <v>#DIV/0!</v>
      </c>
      <c r="S6" s="61" t="e">
        <f t="shared" si="0"/>
        <v>#DIV/0!</v>
      </c>
      <c r="T6" s="61" t="e">
        <f t="shared" si="0"/>
        <v>#DIV/0!</v>
      </c>
      <c r="U6" s="61" t="e">
        <f t="shared" si="0"/>
        <v>#DIV/0!</v>
      </c>
      <c r="V6" s="62" t="e">
        <f t="shared" si="0"/>
        <v>#DIV/0!</v>
      </c>
      <c r="W6" s="62" t="e">
        <f t="shared" si="0"/>
        <v>#DIV/0!</v>
      </c>
      <c r="X6" s="62" t="e">
        <f t="shared" si="0"/>
        <v>#DIV/0!</v>
      </c>
      <c r="Y6" s="62" t="e">
        <f t="shared" ref="Y6" si="5">AVERAGE(Y4:Y5)</f>
        <v>#DIV/0!</v>
      </c>
      <c r="Z6" s="62" t="e">
        <f t="shared" ref="Z6" si="6">AVERAGE(Z4:Z5)</f>
        <v>#DIV/0!</v>
      </c>
      <c r="AA6" s="62" t="e">
        <f t="shared" si="0"/>
        <v>#DIV/0!</v>
      </c>
      <c r="AB6" s="63" t="e">
        <f t="shared" si="0"/>
        <v>#DIV/0!</v>
      </c>
      <c r="AC6" s="63" t="e">
        <f t="shared" ref="AC6:AD6" si="7">AVERAGE(AC4:AC5)</f>
        <v>#DIV/0!</v>
      </c>
      <c r="AD6" s="63" t="e">
        <f t="shared" si="7"/>
        <v>#DIV/0!</v>
      </c>
      <c r="AE6" s="63" t="e">
        <f t="shared" ref="AE6:AF6" si="8">AVERAGE(AE4:AE5)</f>
        <v>#DIV/0!</v>
      </c>
      <c r="AF6" s="63" t="e">
        <f t="shared" si="8"/>
        <v>#DIV/0!</v>
      </c>
      <c r="AG6" s="63" t="e">
        <f t="shared" ref="AG6" si="9">AVERAGE(AG4:AG5)</f>
        <v>#DIV/0!</v>
      </c>
    </row>
    <row r="8" spans="1:34" ht="15" customHeight="1">
      <c r="D8" s="32" t="s">
        <v>8</v>
      </c>
      <c r="E8" s="35" t="s">
        <v>62</v>
      </c>
      <c r="F8" s="35" t="s">
        <v>63</v>
      </c>
      <c r="G8" s="35" t="s">
        <v>64</v>
      </c>
      <c r="H8" s="35" t="s">
        <v>65</v>
      </c>
      <c r="I8" s="35" t="s">
        <v>66</v>
      </c>
      <c r="J8" s="30" t="s">
        <v>41</v>
      </c>
      <c r="K8" s="30" t="s">
        <v>42</v>
      </c>
      <c r="L8" s="30" t="s">
        <v>43</v>
      </c>
      <c r="M8" s="30" t="s">
        <v>46</v>
      </c>
      <c r="N8" s="30" t="s">
        <v>44</v>
      </c>
      <c r="O8" s="30" t="s">
        <v>45</v>
      </c>
      <c r="P8" s="26" t="s">
        <v>53</v>
      </c>
      <c r="Q8" s="26" t="s">
        <v>54</v>
      </c>
      <c r="R8" s="26" t="s">
        <v>55</v>
      </c>
      <c r="S8" s="26" t="s">
        <v>56</v>
      </c>
      <c r="T8" s="26" t="s">
        <v>57</v>
      </c>
      <c r="U8" s="26" t="s">
        <v>58</v>
      </c>
      <c r="V8" s="29" t="s">
        <v>47</v>
      </c>
      <c r="W8" s="29" t="s">
        <v>48</v>
      </c>
      <c r="X8" s="29" t="s">
        <v>49</v>
      </c>
      <c r="Y8" s="29" t="s">
        <v>50</v>
      </c>
      <c r="Z8" s="29" t="s">
        <v>51</v>
      </c>
      <c r="AA8" s="29" t="s">
        <v>74</v>
      </c>
      <c r="AB8" s="29" t="s">
        <v>73</v>
      </c>
      <c r="AC8" s="29" t="s">
        <v>52</v>
      </c>
      <c r="AD8" s="40" t="s">
        <v>9</v>
      </c>
    </row>
    <row r="9" spans="1:34">
      <c r="D9" s="33"/>
      <c r="E9" s="35"/>
      <c r="F9" s="35"/>
      <c r="G9" s="35"/>
      <c r="H9" s="35"/>
      <c r="I9" s="35"/>
      <c r="J9" s="30"/>
      <c r="K9" s="30"/>
      <c r="L9" s="30"/>
      <c r="M9" s="30"/>
      <c r="N9" s="30"/>
      <c r="O9" s="30"/>
      <c r="P9" s="26"/>
      <c r="Q9" s="26"/>
      <c r="R9" s="26"/>
      <c r="S9" s="26"/>
      <c r="T9" s="26"/>
      <c r="U9" s="26"/>
      <c r="V9" s="29"/>
      <c r="W9" s="29"/>
      <c r="X9" s="29"/>
      <c r="Y9" s="29"/>
      <c r="Z9" s="29"/>
      <c r="AA9" s="29"/>
      <c r="AB9" s="29"/>
      <c r="AC9" s="29"/>
      <c r="AD9" s="41"/>
    </row>
    <row r="10" spans="1:34" ht="48.75" customHeight="1">
      <c r="A10" s="2">
        <v>1</v>
      </c>
      <c r="B10" s="38"/>
      <c r="C10" s="39"/>
      <c r="D10" s="34"/>
      <c r="E10" s="35"/>
      <c r="F10" s="35"/>
      <c r="G10" s="35"/>
      <c r="H10" s="35"/>
      <c r="I10" s="35"/>
      <c r="J10" s="30"/>
      <c r="K10" s="30"/>
      <c r="L10" s="30"/>
      <c r="M10" s="30"/>
      <c r="N10" s="30"/>
      <c r="O10" s="30"/>
      <c r="P10" s="26"/>
      <c r="Q10" s="26"/>
      <c r="R10" s="26"/>
      <c r="S10" s="26"/>
      <c r="T10" s="26"/>
      <c r="U10" s="26"/>
      <c r="V10" s="29"/>
      <c r="W10" s="29"/>
      <c r="X10" s="29"/>
      <c r="Y10" s="29"/>
      <c r="Z10" s="29"/>
      <c r="AA10" s="29"/>
      <c r="AB10" s="29"/>
      <c r="AC10" s="29"/>
      <c r="AD10" s="42"/>
    </row>
    <row r="11" spans="1:34">
      <c r="A11" s="1" t="s">
        <v>10</v>
      </c>
      <c r="B11" s="36">
        <v>1</v>
      </c>
      <c r="C11" s="37"/>
      <c r="D11" s="6">
        <f>SUMIF(C4:C5,"M",J4:J5)</f>
        <v>0</v>
      </c>
      <c r="E11" s="6">
        <f>SUMIF(C4:C5,"M",K4:K5)</f>
        <v>0</v>
      </c>
      <c r="F11" s="6">
        <f>SUMIF(C4:C5,"M",L4:L5)</f>
        <v>0</v>
      </c>
      <c r="G11" s="6">
        <f>SUMIF(C4:C5,"M",M4:M5)</f>
        <v>0</v>
      </c>
      <c r="H11" s="6">
        <f>SUMIF(C4:C5,"M",N4:N5)</f>
        <v>0</v>
      </c>
      <c r="I11" s="6">
        <f>SUMIF(C4:C5,"M",O4:O5)</f>
        <v>0</v>
      </c>
      <c r="J11" s="5">
        <f>SUMIF(C4:C5,"M",P4:P5)</f>
        <v>0</v>
      </c>
      <c r="K11" s="5">
        <f>SUMIF(C4:C5,"M",Q4:Q5)</f>
        <v>0</v>
      </c>
      <c r="L11" s="5">
        <f>SUMIF(C4:C5,"M",R4:R5)</f>
        <v>0</v>
      </c>
      <c r="M11" s="5">
        <f>SUMIF(C4:C5,"M",S4:S5)</f>
        <v>0</v>
      </c>
      <c r="N11" s="5">
        <f>SUMIF(C4:C5,"M",T4:T5)</f>
        <v>0</v>
      </c>
      <c r="O11" s="5">
        <f>SUMIF(C4:C5,"M",U4:U5)</f>
        <v>0</v>
      </c>
      <c r="P11" s="6">
        <f>SUMIF(C4:C5,"M",AB4:AB5)</f>
        <v>0</v>
      </c>
      <c r="Q11" s="6">
        <f>SUMIF(C4:C5,"M",AC4:AC5)</f>
        <v>0</v>
      </c>
      <c r="R11" s="6">
        <f>SUMIF(C4:C5,"M",AD4:AD5)</f>
        <v>0</v>
      </c>
      <c r="S11" s="6">
        <f>SUMIF(C4:C5,"M",AE4:AE5)</f>
        <v>0</v>
      </c>
      <c r="T11" s="6">
        <f>SUMIF(C4:C5,"M",AF4:AF5)</f>
        <v>0</v>
      </c>
      <c r="U11" s="6">
        <f>SUMIF(C4:C5,"M",AG4:AG5)</f>
        <v>0</v>
      </c>
      <c r="V11" s="5">
        <f>SUMIF(C4:C5,"M",V4:V5)</f>
        <v>0</v>
      </c>
      <c r="W11" s="5">
        <f>SUMIF(C4:C5,"M",W4:W5)</f>
        <v>0</v>
      </c>
      <c r="X11" s="5">
        <f>SUMIF(C4:C5,"M",X4:X5)</f>
        <v>0</v>
      </c>
      <c r="Y11" s="5">
        <f>SUMIF(C4:C5,"M",Y4:Y5)</f>
        <v>0</v>
      </c>
      <c r="Z11" s="5">
        <f>SUMIF(C4:C5,"M",Z4:Z5)</f>
        <v>0</v>
      </c>
      <c r="AA11" s="5">
        <f>SUMIF(C4:C5,"M",AA4:AA5)</f>
        <v>0</v>
      </c>
      <c r="AB11" s="5">
        <f>'Abonnements - Cartes'!G4</f>
        <v>0</v>
      </c>
      <c r="AC11" s="5">
        <f>AA11+AB11</f>
        <v>0</v>
      </c>
      <c r="AD11" s="6">
        <f>SUMIF(C4:C5,"M",AH4:AH5)</f>
        <v>0</v>
      </c>
    </row>
    <row r="12" spans="1:34">
      <c r="A12" s="1" t="s">
        <v>11</v>
      </c>
      <c r="B12" s="36">
        <v>1</v>
      </c>
      <c r="C12" s="37"/>
      <c r="D12" s="6">
        <f>SUMIF(C4:C5,"S",J4:J5)</f>
        <v>0</v>
      </c>
      <c r="E12" s="6">
        <f>SUMIF(C4:C5,"S",K4:K5)</f>
        <v>0</v>
      </c>
      <c r="F12" s="6">
        <f>SUMIF(C4:C5,"S",L4:L5)</f>
        <v>0</v>
      </c>
      <c r="G12" s="6">
        <f>SUMIF(C4:C5,"S",M4:M5)</f>
        <v>0</v>
      </c>
      <c r="H12" s="6">
        <f>SUMIF(C4:C5,"S",N4:N5)</f>
        <v>0</v>
      </c>
      <c r="I12" s="6">
        <f>SUMIF(C4:C5,"S",O4:O5)</f>
        <v>0</v>
      </c>
      <c r="J12" s="5">
        <f>SUMIF(C4:C5,"S",P4:P5)</f>
        <v>0</v>
      </c>
      <c r="K12" s="5">
        <f>SUMIF(C4:C5,"S",Q4:Q5)</f>
        <v>0</v>
      </c>
      <c r="L12" s="5">
        <f>SUMIF(C4:C5,"S",R4:R5)</f>
        <v>0</v>
      </c>
      <c r="M12" s="5">
        <f>SUMIF(C4:C5,"S",S4:S5)</f>
        <v>0</v>
      </c>
      <c r="N12" s="5">
        <f>SUMIF(C4:C5,"S",T4:T5)</f>
        <v>0</v>
      </c>
      <c r="O12" s="5">
        <f>SUMIF(C4:C5,"S",U4:U5)</f>
        <v>0</v>
      </c>
      <c r="P12" s="6">
        <f>SUMIF(C4:C5,"S",AB4:AB5)</f>
        <v>0</v>
      </c>
      <c r="Q12" s="6">
        <f>SUMIF(C4:C5,"S",AC4:AC5)</f>
        <v>0</v>
      </c>
      <c r="R12" s="6">
        <f>SUMIF(C4:C5,"S",AD4:AD5)</f>
        <v>0</v>
      </c>
      <c r="S12" s="6">
        <f>SUMIF(C4:C5,"S",AE4:AE5)</f>
        <v>0</v>
      </c>
      <c r="T12" s="6">
        <f>SUMIF(C4:C5,"S",AF4:AF5)</f>
        <v>0</v>
      </c>
      <c r="U12" s="6">
        <f>SUMIF(C4:C5,"S",AG4:AG5)</f>
        <v>0</v>
      </c>
      <c r="V12" s="5">
        <f>SUMIF(C4:C5,"S",V4:V5)</f>
        <v>0</v>
      </c>
      <c r="W12" s="5">
        <f>SUMIF(C4:C5,"S",W4:W5)</f>
        <v>0</v>
      </c>
      <c r="X12" s="5">
        <f>SUMIF(C4:C5,"S",X4:X5)</f>
        <v>0</v>
      </c>
      <c r="Y12" s="5">
        <f>SUMIF(C4:C5,"S",Y4:Y5)</f>
        <v>0</v>
      </c>
      <c r="Z12" s="5">
        <f>SUMIF(C4:C5,"S",Z4:Z5)</f>
        <v>0</v>
      </c>
      <c r="AA12" s="5">
        <f>SUMIF(C4:C5,"S",AA4:AA5)</f>
        <v>0</v>
      </c>
      <c r="AB12" s="5">
        <f>'Abonnements - Cartes'!G5</f>
        <v>0</v>
      </c>
      <c r="AC12" s="5">
        <f t="shared" ref="AC12:AC18" si="10">AA12+AB12</f>
        <v>0</v>
      </c>
      <c r="AD12" s="6">
        <f>SUMIF(C4:C5,"S",AH4:AH5)</f>
        <v>0</v>
      </c>
    </row>
    <row r="13" spans="1:34">
      <c r="A13" s="1" t="s">
        <v>6</v>
      </c>
      <c r="B13" s="36">
        <v>1</v>
      </c>
      <c r="C13" s="37"/>
      <c r="D13" s="6">
        <f>SUMIF(C4:C5,"H",J4:J5)</f>
        <v>0</v>
      </c>
      <c r="E13" s="6">
        <f>SUMIF(C4:C5,"H",K4:K5)</f>
        <v>0</v>
      </c>
      <c r="F13" s="6">
        <f>SUMIF(C4:C5,"H",L4:L5)</f>
        <v>0</v>
      </c>
      <c r="G13" s="6">
        <f>SUMIF(C4:C5,"H",M4:M5)</f>
        <v>0</v>
      </c>
      <c r="H13" s="6">
        <f>SUMIF(C4:C5,"H",N4:N5)</f>
        <v>0</v>
      </c>
      <c r="I13" s="6">
        <f>SUMIF(C4:C5,"H",O4:O5)</f>
        <v>0</v>
      </c>
      <c r="J13" s="5">
        <f>SUMIF(C4:C5,"H",P4:P5)</f>
        <v>0</v>
      </c>
      <c r="K13" s="5">
        <f>SUMIF(C4:C5,"H",Q4:Q5)</f>
        <v>0</v>
      </c>
      <c r="L13" s="5">
        <f>SUMIF(C4:C5,"H",R4:R5)</f>
        <v>0</v>
      </c>
      <c r="M13" s="5">
        <f>SUMIF(C4:C5,"H",S4:S5)</f>
        <v>0</v>
      </c>
      <c r="N13" s="5">
        <f>SUMIF(C4:C5,"H",T4:T5)</f>
        <v>0</v>
      </c>
      <c r="O13" s="5">
        <f>SUMIF(C4:C5,"H",U4:U5)</f>
        <v>0</v>
      </c>
      <c r="P13" s="6">
        <f>SUMIF(C4:C5,"H",AB4:AB5)</f>
        <v>0</v>
      </c>
      <c r="Q13" s="6">
        <f>SUMIF(C4:C5,"H",AC4:AC5)</f>
        <v>0</v>
      </c>
      <c r="R13" s="6">
        <f>SUMIF(C4:C5,"H",AD4:AD5)</f>
        <v>0</v>
      </c>
      <c r="S13" s="6">
        <f>SUMIF(C4:C5,"H",AE4:AE5)</f>
        <v>0</v>
      </c>
      <c r="T13" s="6">
        <f>SUMIF(C4:C5,"H",AF4:AF5)</f>
        <v>0</v>
      </c>
      <c r="U13" s="6">
        <f>SUMIF(C4:C5,"H",AG4:AG5)</f>
        <v>0</v>
      </c>
      <c r="V13" s="5">
        <f>SUMIF(C4:C5,"H",V4:V5)</f>
        <v>0</v>
      </c>
      <c r="W13" s="5">
        <f>SUMIF(C4:C5,"H",W4:W5)</f>
        <v>0</v>
      </c>
      <c r="X13" s="5">
        <f>SUMIF(C4:C5,"H",X4:X5)</f>
        <v>0</v>
      </c>
      <c r="Y13" s="5">
        <f>SUMIF(C4:C5,"H",Y4:Y5)</f>
        <v>0</v>
      </c>
      <c r="Z13" s="5">
        <f>SUMIF(C4:C5,"H",Z4:Z5)</f>
        <v>0</v>
      </c>
      <c r="AA13" s="5">
        <f>SUMIF(C4:C5,"H",AA4:AA5)</f>
        <v>0</v>
      </c>
      <c r="AB13" s="5">
        <f>'Abonnements - Cartes'!G6</f>
        <v>0</v>
      </c>
      <c r="AC13" s="5">
        <f t="shared" si="10"/>
        <v>0</v>
      </c>
      <c r="AD13" s="6">
        <f>SUMIF(C4:C5,"H",AH4:AH5)</f>
        <v>0</v>
      </c>
    </row>
    <row r="14" spans="1:34">
      <c r="A14" s="1" t="s">
        <v>12</v>
      </c>
      <c r="B14" s="36">
        <v>1</v>
      </c>
      <c r="C14" s="37"/>
      <c r="D14" s="6">
        <f>SUMIF(C4:C5,"P",J4:J5)</f>
        <v>0</v>
      </c>
      <c r="E14" s="6">
        <f>SUMIF(C4:C5,"P",K4:K5)</f>
        <v>0</v>
      </c>
      <c r="F14" s="6">
        <f>SUMIF(C4:C5,"P",L4:L5)</f>
        <v>0</v>
      </c>
      <c r="G14" s="6">
        <f>SUMIF(C4:C5,"P",M4:M5)</f>
        <v>0</v>
      </c>
      <c r="H14" s="6">
        <f>SUMIF(C4:C5,"P",N4:N5)</f>
        <v>0</v>
      </c>
      <c r="I14" s="6">
        <f>SUMIF(C4:C5,"P",O4:O5)</f>
        <v>0</v>
      </c>
      <c r="J14" s="5">
        <f>SUMIF(C4:C5,"P",P4:P5)</f>
        <v>0</v>
      </c>
      <c r="K14" s="5">
        <f>SUMIF(C4:C5,"P",Q4:Q5)</f>
        <v>0</v>
      </c>
      <c r="L14" s="5">
        <f>SUMIF(C4:C5,"P",R4:R5)</f>
        <v>0</v>
      </c>
      <c r="M14" s="5">
        <f>SUMIF(C4:C5,"P",S4:S5)</f>
        <v>0</v>
      </c>
      <c r="N14" s="5">
        <f>SUMIF(C4:C5,"P",T4:T5)</f>
        <v>0</v>
      </c>
      <c r="O14" s="5">
        <f>SUMIF(C4:C5,"P",U4:U5)</f>
        <v>0</v>
      </c>
      <c r="P14" s="6">
        <f>SUMIF(C4:C5,"P",AB4:AB5)</f>
        <v>0</v>
      </c>
      <c r="Q14" s="6">
        <f>SUMIF(C4:C5,"P",AC4:AC5)</f>
        <v>0</v>
      </c>
      <c r="R14" s="6">
        <f>SUMIF(C4:C5,"P",AD4:AD5)</f>
        <v>0</v>
      </c>
      <c r="S14" s="6">
        <f>SUMIF(C4:C5,"P",AE4:AE5)</f>
        <v>0</v>
      </c>
      <c r="T14" s="6">
        <f>SUMIF(C4:C5,"P",AF4:AF5)</f>
        <v>0</v>
      </c>
      <c r="U14" s="6">
        <f>SUMIF(C4:C5,"P",AG4:AG5)</f>
        <v>0</v>
      </c>
      <c r="V14" s="5">
        <f>SUMIF(C4:C5,"P",V4:V5)</f>
        <v>0</v>
      </c>
      <c r="W14" s="5">
        <f>SUMIF(C4:C5,"P",W4:W5)</f>
        <v>0</v>
      </c>
      <c r="X14" s="5">
        <f>SUMIF(C4:C5,"P",X4:X5)</f>
        <v>0</v>
      </c>
      <c r="Y14" s="5">
        <f>SUMIF(C4:C5,"P",Y4:Y5)</f>
        <v>0</v>
      </c>
      <c r="Z14" s="5">
        <f>SUMIF(C4:C5,"P",Z4:Z5)</f>
        <v>0</v>
      </c>
      <c r="AA14" s="5">
        <f>SUMIF(C4:C5,"P",AA4:AA5)</f>
        <v>0</v>
      </c>
      <c r="AB14" s="5">
        <f>'Abonnements - Cartes'!G7</f>
        <v>0</v>
      </c>
      <c r="AC14" s="5">
        <f t="shared" si="10"/>
        <v>0</v>
      </c>
      <c r="AD14" s="6">
        <f>SUMIF(C4:C5,"P",AH4:AH5)</f>
        <v>0</v>
      </c>
    </row>
    <row r="15" spans="1:34">
      <c r="A15" s="1" t="s">
        <v>13</v>
      </c>
      <c r="B15" s="36">
        <v>1</v>
      </c>
      <c r="C15" s="37"/>
      <c r="D15" s="6">
        <f>SUMIF(C4:C5,"E",J4:J5)</f>
        <v>0</v>
      </c>
      <c r="E15" s="6">
        <f>SUMIF(C4:C5,"E",K4:K5)</f>
        <v>0</v>
      </c>
      <c r="F15" s="6">
        <f>SUMIF(C4:C5,"E",L4:L5)</f>
        <v>0</v>
      </c>
      <c r="G15" s="6">
        <f>SUMIF(C4:C5,"E",M4:M5)</f>
        <v>0</v>
      </c>
      <c r="H15" s="6">
        <f>SUMIF(C4:C5,"E",N4:N5)</f>
        <v>0</v>
      </c>
      <c r="I15" s="6">
        <f>SUMIF(C4:C5,"E",O4:O5)</f>
        <v>0</v>
      </c>
      <c r="J15" s="5">
        <f>SUMIF(C4:C5,"E",P4:P5)</f>
        <v>0</v>
      </c>
      <c r="K15" s="5">
        <f>SUMIF(C4:C5,"E",Q4:Q5)</f>
        <v>0</v>
      </c>
      <c r="L15" s="5">
        <f>SUMIF(C4:C5,"E",R4:R5)</f>
        <v>0</v>
      </c>
      <c r="M15" s="5">
        <f>SUMIF(C4:C5,"E",S4:S5)</f>
        <v>0</v>
      </c>
      <c r="N15" s="5">
        <f>SUMIF(C4:C5,"E",T4:T5)</f>
        <v>0</v>
      </c>
      <c r="O15" s="5">
        <f>SUMIF(C4:C5,"E",U4:U5)</f>
        <v>0</v>
      </c>
      <c r="P15" s="6">
        <f>SUMIF(C4:C5,"E",AB4:AB5)</f>
        <v>0</v>
      </c>
      <c r="Q15" s="6">
        <f>SUMIF(C4:C5,"E",AC4:AC5)</f>
        <v>0</v>
      </c>
      <c r="R15" s="6">
        <f>SUMIF(C4:C5,"E",AD4:AD5)</f>
        <v>0</v>
      </c>
      <c r="S15" s="6">
        <f>SUMIF(C4:C5,"E",AE4:AE5)</f>
        <v>0</v>
      </c>
      <c r="T15" s="6">
        <f>SUMIF(C4:C5,"E",AF4:AF5)</f>
        <v>0</v>
      </c>
      <c r="U15" s="6">
        <f>SUMIF(C4:C5,"E",AG4:AG5)</f>
        <v>0</v>
      </c>
      <c r="V15" s="5">
        <f>SUMIF(C4:C5,"E",V4:V5)</f>
        <v>0</v>
      </c>
      <c r="W15" s="5">
        <f>SUMIF(C4:C5,"E",W4:W5)</f>
        <v>0</v>
      </c>
      <c r="X15" s="5">
        <f>SUMIF(C4:C5,"E",X4:X5)</f>
        <v>0</v>
      </c>
      <c r="Y15" s="5">
        <f>SUMIF(C4:C5,"E",Y4:Y5)</f>
        <v>0</v>
      </c>
      <c r="Z15" s="5">
        <f>SUMIF(C4:C5,"E",Z4:Z5)</f>
        <v>0</v>
      </c>
      <c r="AA15" s="5">
        <f>SUMIF(C4:C5,"E",AA4:AA5)</f>
        <v>0</v>
      </c>
      <c r="AB15" s="5">
        <f>'Abonnements - Cartes'!G8</f>
        <v>0</v>
      </c>
      <c r="AC15" s="5">
        <f t="shared" si="10"/>
        <v>0</v>
      </c>
      <c r="AD15" s="6">
        <f>SUMIF(C4:C5,"E",AH4:AH5)</f>
        <v>0</v>
      </c>
    </row>
    <row r="16" spans="1:34">
      <c r="A16" s="1" t="s">
        <v>7</v>
      </c>
      <c r="B16" s="36">
        <v>1</v>
      </c>
      <c r="C16" s="37"/>
      <c r="D16" s="6">
        <f>SUMIF(C4:C5,"T",J4:J5)</f>
        <v>0</v>
      </c>
      <c r="E16" s="6">
        <f>SUMIF(C4:C5,"T",K4:K5)</f>
        <v>0</v>
      </c>
      <c r="F16" s="6">
        <f>SUMIF(C4:C5,"T",L4:L5)</f>
        <v>0</v>
      </c>
      <c r="G16" s="6">
        <f>SUMIF(C4:C5,"T",M4:M5)</f>
        <v>0</v>
      </c>
      <c r="H16" s="6">
        <f>SUMIF(C4:C5,"T",N4:N5)</f>
        <v>0</v>
      </c>
      <c r="I16" s="6">
        <f>SUMIF(C4:C5,"T",O4:O5)</f>
        <v>0</v>
      </c>
      <c r="J16" s="5">
        <f>SUMIF(C4:C5,"T",P4:P5)</f>
        <v>0</v>
      </c>
      <c r="K16" s="5">
        <f>SUMIF(C4:C5,"T",Q4:Q5)</f>
        <v>0</v>
      </c>
      <c r="L16" s="5">
        <f>SUMIF(C4:C5,"T",R4:R5)</f>
        <v>0</v>
      </c>
      <c r="M16" s="5">
        <f>SUMIF(C4:C5,"T",S4:S5)</f>
        <v>0</v>
      </c>
      <c r="N16" s="5">
        <f>SUMIF(C4:C5,"T",T4:T5)</f>
        <v>0</v>
      </c>
      <c r="O16" s="5">
        <f>SUMIF(C4:C5,"T",U4:U5)</f>
        <v>0</v>
      </c>
      <c r="P16" s="6">
        <f>SUMIF(C4:C5,"T",AB4:AB5)</f>
        <v>0</v>
      </c>
      <c r="Q16" s="6">
        <f>SUMIF(C4:C5,"T",AC4:AC5)</f>
        <v>0</v>
      </c>
      <c r="R16" s="6">
        <f>SUMIF(C4:C5,"T",AD4:AD5)</f>
        <v>0</v>
      </c>
      <c r="S16" s="6">
        <f>SUMIF(C4:C5,"T",AE4:AE5)</f>
        <v>0</v>
      </c>
      <c r="T16" s="6">
        <f>SUMIF(C4:C5,"T",AF4:AF5)</f>
        <v>0</v>
      </c>
      <c r="U16" s="6">
        <f>SUMIF(C4:C5,"T",AG4:AG5)</f>
        <v>0</v>
      </c>
      <c r="V16" s="5">
        <f>SUMIF(C4:C5,"T",V4:V5)</f>
        <v>0</v>
      </c>
      <c r="W16" s="5">
        <f>SUMIF(C4:C5,"T",W4:W5)</f>
        <v>0</v>
      </c>
      <c r="X16" s="5">
        <f>SUMIF(C4:C5,"T",X4:X5)</f>
        <v>0</v>
      </c>
      <c r="Y16" s="5">
        <f>SUMIF(C4:C5,"T",Y4:Y5)</f>
        <v>0</v>
      </c>
      <c r="Z16" s="5">
        <f>SUMIF(C4:C5,"T",Z4:Z5)</f>
        <v>0</v>
      </c>
      <c r="AA16" s="5">
        <f>SUMIF(C4:C5,"T",AA4:AA5)</f>
        <v>0</v>
      </c>
      <c r="AB16" s="5">
        <f>'Abonnements - Cartes'!G9</f>
        <v>0</v>
      </c>
      <c r="AC16" s="5">
        <f t="shared" si="10"/>
        <v>0</v>
      </c>
      <c r="AD16" s="6">
        <f>SUMIF(C4:C5,"T",AH4:AH5)</f>
        <v>0</v>
      </c>
    </row>
    <row r="17" spans="1:30">
      <c r="A17" s="1" t="s">
        <v>14</v>
      </c>
      <c r="B17" s="36">
        <v>1</v>
      </c>
      <c r="C17" s="37"/>
      <c r="D17" s="6">
        <f>SUMIF(C4:C5,"N",J4:J5)</f>
        <v>0</v>
      </c>
      <c r="E17" s="6">
        <f>SUMIF(C4:C5,"N",K4:K5)</f>
        <v>0</v>
      </c>
      <c r="F17" s="6">
        <f>SUMIF(C4:C5,"N",L4:L5)</f>
        <v>0</v>
      </c>
      <c r="G17" s="6">
        <f>SUMIF(C4:C5,"N",M4:M5)</f>
        <v>0</v>
      </c>
      <c r="H17" s="6">
        <f>SUMIF(C4:C5,"N",N4:N5)</f>
        <v>0</v>
      </c>
      <c r="I17" s="6">
        <f>SUMIF(C4:C5,"N",O4:O5)</f>
        <v>0</v>
      </c>
      <c r="J17" s="5">
        <f>SUMIF(C4:C5,"N",P4:P5)</f>
        <v>0</v>
      </c>
      <c r="K17" s="5">
        <f>SUMIF(C4:C5,"N",Q4:Q5)</f>
        <v>0</v>
      </c>
      <c r="L17" s="5">
        <f>SUMIF(C4:C5,"N",R4:R5)</f>
        <v>0</v>
      </c>
      <c r="M17" s="5">
        <f>SUMIF(C4:C5,"N",S4:S5)</f>
        <v>0</v>
      </c>
      <c r="N17" s="5">
        <f>SUMIF(C4:C5,"N",T4:T5)</f>
        <v>0</v>
      </c>
      <c r="O17" s="5">
        <f>SUMIF(C4:C5,"N",U4:U5)</f>
        <v>0</v>
      </c>
      <c r="P17" s="6">
        <f>SUMIF(C4:C5,"N",AB4:AB5)</f>
        <v>0</v>
      </c>
      <c r="Q17" s="6">
        <f>SUMIF(C4:C5,"N",AC4:AC5)</f>
        <v>0</v>
      </c>
      <c r="R17" s="6">
        <f>SUMIF(C4:C5,"N",AD4:AD5)</f>
        <v>0</v>
      </c>
      <c r="S17" s="6">
        <f>SUMIF(C4:C5,"N",AE4:AE5)</f>
        <v>0</v>
      </c>
      <c r="T17" s="6">
        <f>SUMIF(C4:C5,"N",AF4:AF5)</f>
        <v>0</v>
      </c>
      <c r="U17" s="6">
        <f>SUMIF(C4:C5,"N",AG4:AG5)</f>
        <v>0</v>
      </c>
      <c r="V17" s="5">
        <f>SUMIF(C4:C5,"N",V4:V5)</f>
        <v>0</v>
      </c>
      <c r="W17" s="5">
        <f>SUMIF(C4:C5,"N",W4:W5)</f>
        <v>0</v>
      </c>
      <c r="X17" s="5">
        <f>SUMIF(C4:C5,"N",X4:X5)</f>
        <v>0</v>
      </c>
      <c r="Y17" s="5">
        <f>SUMIF(C4:C5,"N",Y4:Y5)</f>
        <v>0</v>
      </c>
      <c r="Z17" s="5">
        <f>SUMIF(C4:C5,"N",Z4:Z5)</f>
        <v>0</v>
      </c>
      <c r="AA17" s="5">
        <f>SUMIF(C4:C5,"N",AA4:AA5)</f>
        <v>0</v>
      </c>
      <c r="AB17" s="5">
        <f>'Abonnements - Cartes'!G10</f>
        <v>0</v>
      </c>
      <c r="AC17" s="5">
        <f t="shared" si="10"/>
        <v>0</v>
      </c>
      <c r="AD17" s="6">
        <f>SUMIF(C4:C5,"N",AH4:AH5)</f>
        <v>0</v>
      </c>
    </row>
    <row r="18" spans="1:30">
      <c r="A18" s="12" t="s">
        <v>34</v>
      </c>
      <c r="B18" s="36">
        <v>1</v>
      </c>
      <c r="C18" s="37"/>
      <c r="D18" s="6">
        <f t="shared" ref="D18:E18" si="11">SUM(D11:D17)</f>
        <v>0</v>
      </c>
      <c r="E18" s="6">
        <f t="shared" si="11"/>
        <v>0</v>
      </c>
      <c r="F18" s="6">
        <f t="shared" ref="F18:G18" si="12">SUM(F11:F17)</f>
        <v>0</v>
      </c>
      <c r="G18" s="6">
        <f t="shared" si="12"/>
        <v>0</v>
      </c>
      <c r="H18" s="6">
        <f t="shared" ref="H18:AA18" si="13">SUM(H11:H17)</f>
        <v>0</v>
      </c>
      <c r="I18" s="6">
        <f t="shared" si="13"/>
        <v>0</v>
      </c>
      <c r="J18" s="5">
        <f t="shared" si="13"/>
        <v>0</v>
      </c>
      <c r="K18" s="5">
        <f t="shared" si="13"/>
        <v>0</v>
      </c>
      <c r="L18" s="5">
        <f t="shared" si="13"/>
        <v>0</v>
      </c>
      <c r="M18" s="5">
        <f t="shared" si="13"/>
        <v>0</v>
      </c>
      <c r="N18" s="5">
        <f t="shared" si="13"/>
        <v>0</v>
      </c>
      <c r="O18" s="5">
        <f t="shared" si="13"/>
        <v>0</v>
      </c>
      <c r="P18" s="6">
        <f t="shared" si="13"/>
        <v>0</v>
      </c>
      <c r="Q18" s="6">
        <f t="shared" si="13"/>
        <v>0</v>
      </c>
      <c r="R18" s="6">
        <f t="shared" si="13"/>
        <v>0</v>
      </c>
      <c r="S18" s="6">
        <f t="shared" si="13"/>
        <v>0</v>
      </c>
      <c r="T18" s="6">
        <f t="shared" si="13"/>
        <v>0</v>
      </c>
      <c r="U18" s="6">
        <f t="shared" si="13"/>
        <v>0</v>
      </c>
      <c r="V18" s="5">
        <f t="shared" si="13"/>
        <v>0</v>
      </c>
      <c r="W18" s="5">
        <f t="shared" si="13"/>
        <v>0</v>
      </c>
      <c r="X18" s="5">
        <f t="shared" si="13"/>
        <v>0</v>
      </c>
      <c r="Y18" s="5">
        <f t="shared" si="13"/>
        <v>0</v>
      </c>
      <c r="Z18" s="5">
        <f t="shared" si="13"/>
        <v>0</v>
      </c>
      <c r="AA18" s="5">
        <f t="shared" si="13"/>
        <v>0</v>
      </c>
      <c r="AB18" s="5">
        <f>'Abonnements - Cartes'!G11</f>
        <v>0</v>
      </c>
      <c r="AC18" s="5">
        <f t="shared" si="10"/>
        <v>0</v>
      </c>
      <c r="AD18" s="6">
        <f>SUM(AD11:AD17)</f>
        <v>0</v>
      </c>
    </row>
  </sheetData>
  <mergeCells count="69">
    <mergeCell ref="AC8:AC10"/>
    <mergeCell ref="AB8:AB10"/>
    <mergeCell ref="Z8:Z10"/>
    <mergeCell ref="AA8:AA10"/>
    <mergeCell ref="AD8:AD10"/>
    <mergeCell ref="B10:C10"/>
    <mergeCell ref="B11:C11"/>
    <mergeCell ref="X8:X10"/>
    <mergeCell ref="Y8:Y10"/>
    <mergeCell ref="I8:I10"/>
    <mergeCell ref="D8:D10"/>
    <mergeCell ref="E8:E10"/>
    <mergeCell ref="F8:F10"/>
    <mergeCell ref="G8:G10"/>
    <mergeCell ref="H8:H10"/>
    <mergeCell ref="B12:C12"/>
    <mergeCell ref="B13:C13"/>
    <mergeCell ref="B14:C14"/>
    <mergeCell ref="B15:C15"/>
    <mergeCell ref="B16:C16"/>
    <mergeCell ref="B17:C17"/>
    <mergeCell ref="B18:C18"/>
    <mergeCell ref="U8:U10"/>
    <mergeCell ref="V8:V10"/>
    <mergeCell ref="W8:W10"/>
    <mergeCell ref="P8:P10"/>
    <mergeCell ref="Q8:Q10"/>
    <mergeCell ref="R8:R10"/>
    <mergeCell ref="S8:S10"/>
    <mergeCell ref="T8:T10"/>
    <mergeCell ref="J8:J10"/>
    <mergeCell ref="K8:K10"/>
    <mergeCell ref="L8:L10"/>
    <mergeCell ref="M8:M10"/>
    <mergeCell ref="N8:N10"/>
    <mergeCell ref="O8:O10"/>
    <mergeCell ref="AC1:AC3"/>
    <mergeCell ref="AD1:AD3"/>
    <mergeCell ref="AE1:AE3"/>
    <mergeCell ref="AF1:AF3"/>
    <mergeCell ref="AG1:AG3"/>
    <mergeCell ref="F1:F3"/>
    <mergeCell ref="H1:H3"/>
    <mergeCell ref="R1:R3"/>
    <mergeCell ref="Z1:Z3"/>
    <mergeCell ref="Y1:Y3"/>
    <mergeCell ref="J1:J3"/>
    <mergeCell ref="K1:K3"/>
    <mergeCell ref="L1:L3"/>
    <mergeCell ref="M1:M3"/>
    <mergeCell ref="N1:N3"/>
    <mergeCell ref="O1:O3"/>
    <mergeCell ref="I1:I3"/>
    <mergeCell ref="AB1:AB3"/>
    <mergeCell ref="A1:A3"/>
    <mergeCell ref="B1:B3"/>
    <mergeCell ref="C1:C3"/>
    <mergeCell ref="X1:X3"/>
    <mergeCell ref="AA1:AA3"/>
    <mergeCell ref="S1:S3"/>
    <mergeCell ref="T1:T3"/>
    <mergeCell ref="U1:U3"/>
    <mergeCell ref="V1:V3"/>
    <mergeCell ref="W1:W3"/>
    <mergeCell ref="D1:D3"/>
    <mergeCell ref="E1:E3"/>
    <mergeCell ref="G1:G3"/>
    <mergeCell ref="P1:P3"/>
    <mergeCell ref="Q1:Q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"/>
  <sheetViews>
    <sheetView workbookViewId="0">
      <selection sqref="A1:A4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9" customFormat="1" ht="39.75" customHeight="1">
      <c r="A1" s="43" t="s">
        <v>16</v>
      </c>
      <c r="B1" s="43" t="s">
        <v>17</v>
      </c>
      <c r="C1" s="43" t="s">
        <v>15</v>
      </c>
      <c r="D1" s="43" t="s">
        <v>33</v>
      </c>
      <c r="E1" s="43" t="s">
        <v>30</v>
      </c>
      <c r="F1" s="43" t="s">
        <v>31</v>
      </c>
      <c r="G1" s="43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54" t="s">
        <v>35</v>
      </c>
      <c r="M1" s="54" t="s">
        <v>36</v>
      </c>
      <c r="N1" s="54" t="s">
        <v>37</v>
      </c>
      <c r="O1" s="48" t="s">
        <v>23</v>
      </c>
      <c r="P1" s="49"/>
      <c r="Q1" s="49"/>
      <c r="R1" s="50"/>
      <c r="S1" s="48" t="s">
        <v>26</v>
      </c>
      <c r="T1" s="49"/>
      <c r="U1" s="49"/>
      <c r="V1" s="50"/>
      <c r="W1" s="48" t="s">
        <v>27</v>
      </c>
      <c r="X1" s="49"/>
      <c r="Y1" s="49"/>
      <c r="Z1" s="50"/>
      <c r="AA1" s="48" t="s">
        <v>28</v>
      </c>
      <c r="AB1" s="49"/>
      <c r="AC1" s="49"/>
      <c r="AD1" s="50"/>
      <c r="AE1" s="48" t="s">
        <v>29</v>
      </c>
      <c r="AF1" s="49"/>
      <c r="AG1" s="49"/>
      <c r="AH1" s="50"/>
      <c r="AI1" s="48" t="s">
        <v>60</v>
      </c>
      <c r="AJ1" s="49"/>
      <c r="AK1" s="49"/>
      <c r="AL1" s="50"/>
      <c r="AM1" s="48" t="s">
        <v>61</v>
      </c>
      <c r="AN1" s="49"/>
      <c r="AO1" s="49"/>
      <c r="AP1" s="50"/>
      <c r="AQ1" s="48" t="s">
        <v>25</v>
      </c>
      <c r="AR1" s="49"/>
      <c r="AS1" s="49"/>
      <c r="AT1" s="49"/>
      <c r="AU1" s="50"/>
    </row>
    <row r="2" spans="1:47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55"/>
      <c r="M2" s="55"/>
      <c r="N2" s="55"/>
      <c r="O2" s="51"/>
      <c r="P2" s="52"/>
      <c r="Q2" s="52"/>
      <c r="R2" s="53"/>
      <c r="S2" s="51"/>
      <c r="T2" s="52"/>
      <c r="U2" s="52"/>
      <c r="V2" s="53"/>
      <c r="W2" s="51"/>
      <c r="X2" s="52"/>
      <c r="Y2" s="52"/>
      <c r="Z2" s="53"/>
      <c r="AA2" s="51"/>
      <c r="AB2" s="52"/>
      <c r="AC2" s="52"/>
      <c r="AD2" s="53"/>
      <c r="AE2" s="51"/>
      <c r="AF2" s="52"/>
      <c r="AG2" s="52"/>
      <c r="AH2" s="53"/>
      <c r="AI2" s="51"/>
      <c r="AJ2" s="52"/>
      <c r="AK2" s="52"/>
      <c r="AL2" s="53"/>
      <c r="AM2" s="51"/>
      <c r="AN2" s="52"/>
      <c r="AO2" s="52"/>
      <c r="AP2" s="53"/>
      <c r="AQ2" s="51"/>
      <c r="AR2" s="52"/>
      <c r="AS2" s="52"/>
      <c r="AT2" s="52"/>
      <c r="AU2" s="53"/>
    </row>
    <row r="3" spans="1:47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55"/>
      <c r="M3" s="55"/>
      <c r="N3" s="55"/>
      <c r="O3" s="45" t="s">
        <v>24</v>
      </c>
      <c r="P3" s="45" t="s">
        <v>59</v>
      </c>
      <c r="Q3" s="47" t="s">
        <v>69</v>
      </c>
      <c r="R3" s="45" t="s">
        <v>68</v>
      </c>
      <c r="S3" s="45" t="s">
        <v>24</v>
      </c>
      <c r="T3" s="45" t="s">
        <v>59</v>
      </c>
      <c r="U3" s="47" t="s">
        <v>69</v>
      </c>
      <c r="V3" s="45" t="s">
        <v>68</v>
      </c>
      <c r="W3" s="45" t="s">
        <v>24</v>
      </c>
      <c r="X3" s="45" t="s">
        <v>59</v>
      </c>
      <c r="Y3" s="47" t="s">
        <v>69</v>
      </c>
      <c r="Z3" s="45" t="s">
        <v>68</v>
      </c>
      <c r="AA3" s="45" t="s">
        <v>24</v>
      </c>
      <c r="AB3" s="45" t="s">
        <v>59</v>
      </c>
      <c r="AC3" s="47" t="s">
        <v>69</v>
      </c>
      <c r="AD3" s="45" t="s">
        <v>68</v>
      </c>
      <c r="AE3" s="45" t="s">
        <v>24</v>
      </c>
      <c r="AF3" s="45" t="s">
        <v>59</v>
      </c>
      <c r="AG3" s="47" t="s">
        <v>69</v>
      </c>
      <c r="AH3" s="45" t="s">
        <v>68</v>
      </c>
      <c r="AI3" s="45" t="s">
        <v>24</v>
      </c>
      <c r="AJ3" s="45" t="s">
        <v>59</v>
      </c>
      <c r="AK3" s="47" t="s">
        <v>69</v>
      </c>
      <c r="AL3" s="45" t="s">
        <v>68</v>
      </c>
      <c r="AM3" s="45" t="s">
        <v>24</v>
      </c>
      <c r="AN3" s="45" t="s">
        <v>59</v>
      </c>
      <c r="AO3" s="47" t="s">
        <v>69</v>
      </c>
      <c r="AP3" s="45" t="s">
        <v>68</v>
      </c>
      <c r="AQ3" s="45" t="s">
        <v>24</v>
      </c>
      <c r="AR3" s="45" t="s">
        <v>59</v>
      </c>
      <c r="AS3" s="47" t="s">
        <v>69</v>
      </c>
      <c r="AT3" s="45" t="s">
        <v>68</v>
      </c>
      <c r="AU3" s="45" t="s">
        <v>72</v>
      </c>
    </row>
    <row r="4" spans="1:4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5"/>
      <c r="M4" s="55"/>
      <c r="N4" s="55"/>
      <c r="O4" s="46"/>
      <c r="P4" s="46"/>
      <c r="Q4" s="47"/>
      <c r="R4" s="46"/>
      <c r="S4" s="46"/>
      <c r="T4" s="46"/>
      <c r="U4" s="47"/>
      <c r="V4" s="46"/>
      <c r="W4" s="46"/>
      <c r="X4" s="46"/>
      <c r="Y4" s="47"/>
      <c r="Z4" s="46"/>
      <c r="AA4" s="46"/>
      <c r="AB4" s="46"/>
      <c r="AC4" s="47"/>
      <c r="AD4" s="46"/>
      <c r="AE4" s="46"/>
      <c r="AF4" s="46"/>
      <c r="AG4" s="47"/>
      <c r="AH4" s="46"/>
      <c r="AI4" s="46"/>
      <c r="AJ4" s="46"/>
      <c r="AK4" s="47"/>
      <c r="AL4" s="46"/>
      <c r="AM4" s="46"/>
      <c r="AN4" s="46"/>
      <c r="AO4" s="47"/>
      <c r="AP4" s="46"/>
      <c r="AQ4" s="46"/>
      <c r="AR4" s="46"/>
      <c r="AS4" s="47"/>
      <c r="AT4" s="46"/>
      <c r="AU4" s="46"/>
    </row>
    <row r="5" spans="1:47">
      <c r="A5" s="10"/>
      <c r="B5" s="11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5"/>
      <c r="P5" s="3"/>
      <c r="Q5" s="13"/>
      <c r="R5" s="3"/>
      <c r="S5" s="13"/>
      <c r="T5" s="3"/>
      <c r="U5" s="13"/>
      <c r="V5" s="3"/>
      <c r="W5" s="13"/>
      <c r="X5" s="3"/>
      <c r="Y5" s="13"/>
      <c r="Z5" s="3"/>
      <c r="AA5" s="13"/>
      <c r="AB5" s="3"/>
      <c r="AC5" s="13"/>
      <c r="AD5" s="3"/>
      <c r="AE5" s="13"/>
      <c r="AF5" s="3"/>
      <c r="AG5" s="13"/>
      <c r="AH5" s="3"/>
      <c r="AI5" s="13"/>
      <c r="AJ5" s="3"/>
      <c r="AK5" s="13"/>
      <c r="AL5" s="3"/>
      <c r="AM5" s="13"/>
      <c r="AN5" s="3"/>
      <c r="AO5" s="13"/>
      <c r="AP5" s="3"/>
      <c r="AQ5" s="13"/>
      <c r="AR5" s="3"/>
      <c r="AS5" s="13"/>
      <c r="AT5" s="3"/>
      <c r="AU5" s="3"/>
    </row>
    <row r="6" spans="1:47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3"/>
      <c r="Q6" s="13"/>
      <c r="R6" s="3"/>
      <c r="S6" s="13"/>
      <c r="T6" s="3"/>
      <c r="U6" s="13"/>
      <c r="V6" s="3"/>
      <c r="W6" s="13"/>
      <c r="X6" s="3"/>
      <c r="Y6" s="13"/>
      <c r="Z6" s="3"/>
      <c r="AA6" s="13"/>
      <c r="AB6" s="3"/>
      <c r="AC6" s="13"/>
      <c r="AD6" s="3"/>
      <c r="AE6" s="13"/>
      <c r="AF6" s="3"/>
      <c r="AG6" s="13"/>
      <c r="AH6" s="3"/>
      <c r="AI6" s="13"/>
      <c r="AJ6" s="3"/>
      <c r="AK6" s="13"/>
      <c r="AL6" s="3"/>
      <c r="AM6" s="13"/>
      <c r="AN6" s="3"/>
      <c r="AO6" s="13"/>
      <c r="AP6" s="3"/>
      <c r="AQ6" s="13"/>
      <c r="AR6" s="3"/>
      <c r="AS6" s="13"/>
      <c r="AT6" s="3"/>
      <c r="AU6" s="3"/>
    </row>
    <row r="7" spans="1:47">
      <c r="A7" s="56" t="s">
        <v>32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13">
        <f t="shared" ref="O7:P7" si="0">SUM(O5:O6)</f>
        <v>0</v>
      </c>
      <c r="P7" s="3">
        <f t="shared" si="0"/>
        <v>0</v>
      </c>
      <c r="Q7" s="13">
        <f>SUM(Q5:Q6)</f>
        <v>0</v>
      </c>
      <c r="R7" s="3">
        <f t="shared" ref="R7:T7" si="1">SUM(R5:R6)</f>
        <v>0</v>
      </c>
      <c r="S7" s="13">
        <f t="shared" si="1"/>
        <v>0</v>
      </c>
      <c r="T7" s="3">
        <f t="shared" si="1"/>
        <v>0</v>
      </c>
      <c r="U7" s="13">
        <f>SUM(U5:U6)</f>
        <v>0</v>
      </c>
      <c r="V7" s="3">
        <f t="shared" ref="V7:X7" si="2">SUM(V5:V6)</f>
        <v>0</v>
      </c>
      <c r="W7" s="13">
        <f t="shared" si="2"/>
        <v>0</v>
      </c>
      <c r="X7" s="3">
        <f t="shared" si="2"/>
        <v>0</v>
      </c>
      <c r="Y7" s="13">
        <f>SUM(Y5:Y6)</f>
        <v>0</v>
      </c>
      <c r="Z7" s="3">
        <f t="shared" ref="Z7:AB7" si="3">SUM(Z5:Z6)</f>
        <v>0</v>
      </c>
      <c r="AA7" s="13">
        <f t="shared" si="3"/>
        <v>0</v>
      </c>
      <c r="AB7" s="3">
        <f t="shared" si="3"/>
        <v>0</v>
      </c>
      <c r="AC7" s="13">
        <f>SUM(AC5:AC6)</f>
        <v>0</v>
      </c>
      <c r="AD7" s="3">
        <f t="shared" ref="AD7:AF7" si="4">SUM(AD5:AD6)</f>
        <v>0</v>
      </c>
      <c r="AE7" s="13">
        <f t="shared" si="4"/>
        <v>0</v>
      </c>
      <c r="AF7" s="3">
        <f t="shared" si="4"/>
        <v>0</v>
      </c>
      <c r="AG7" s="13">
        <f>SUM(AG5:AG6)</f>
        <v>0</v>
      </c>
      <c r="AH7" s="3">
        <f t="shared" ref="AH7:AJ7" si="5">SUM(AH5:AH6)</f>
        <v>0</v>
      </c>
      <c r="AI7" s="13">
        <f t="shared" si="5"/>
        <v>0</v>
      </c>
      <c r="AJ7" s="3">
        <f t="shared" si="5"/>
        <v>0</v>
      </c>
      <c r="AK7" s="13">
        <f>SUM(AK5:AK6)</f>
        <v>0</v>
      </c>
      <c r="AL7" s="3">
        <f t="shared" ref="AL7:AN7" si="6">SUM(AL5:AL6)</f>
        <v>0</v>
      </c>
      <c r="AM7" s="13">
        <f t="shared" si="6"/>
        <v>0</v>
      </c>
      <c r="AN7" s="3">
        <f t="shared" si="6"/>
        <v>0</v>
      </c>
      <c r="AO7" s="13">
        <f>SUM(AO5:AO6)</f>
        <v>0</v>
      </c>
      <c r="AP7" s="3">
        <f t="shared" ref="AP7:AR7" si="7">SUM(AP5:AP6)</f>
        <v>0</v>
      </c>
      <c r="AQ7" s="13">
        <f t="shared" si="7"/>
        <v>0</v>
      </c>
      <c r="AR7" s="3">
        <f t="shared" si="7"/>
        <v>0</v>
      </c>
      <c r="AS7" s="13">
        <f>SUM(AS5:AS6)</f>
        <v>0</v>
      </c>
      <c r="AT7" s="3">
        <f t="shared" ref="AT7:AU7" si="8">SUM(AT5:AT6)</f>
        <v>0</v>
      </c>
      <c r="AU7" s="3">
        <f t="shared" si="8"/>
        <v>0</v>
      </c>
    </row>
  </sheetData>
  <mergeCells count="56">
    <mergeCell ref="A7:N7"/>
    <mergeCell ref="AK3:AK4"/>
    <mergeCell ref="AI1:AL2"/>
    <mergeCell ref="AM1:AP2"/>
    <mergeCell ref="AP3:AP4"/>
    <mergeCell ref="S1:V2"/>
    <mergeCell ref="W1:Z2"/>
    <mergeCell ref="AA1:AD2"/>
    <mergeCell ref="AE1:AH2"/>
    <mergeCell ref="AB3:AB4"/>
    <mergeCell ref="AC3:AC4"/>
    <mergeCell ref="AD3:AD4"/>
    <mergeCell ref="AE3:AE4"/>
    <mergeCell ref="AF3:AF4"/>
    <mergeCell ref="S3:S4"/>
    <mergeCell ref="Z3:Z4"/>
    <mergeCell ref="AU3:AU4"/>
    <mergeCell ref="AQ1:AU2"/>
    <mergeCell ref="J1:J4"/>
    <mergeCell ref="K1:K4"/>
    <mergeCell ref="L1:L4"/>
    <mergeCell ref="M1:M4"/>
    <mergeCell ref="N1:N4"/>
    <mergeCell ref="Q3:Q4"/>
    <mergeCell ref="O1:R2"/>
    <mergeCell ref="O3:O4"/>
    <mergeCell ref="P3:P4"/>
    <mergeCell ref="R3:R4"/>
    <mergeCell ref="AJ3:AJ4"/>
    <mergeCell ref="T3:T4"/>
    <mergeCell ref="U3:U4"/>
    <mergeCell ref="V3:V4"/>
    <mergeCell ref="W3:W4"/>
    <mergeCell ref="X3:X4"/>
    <mergeCell ref="Y3:Y4"/>
    <mergeCell ref="AI3:AI4"/>
    <mergeCell ref="AG3:AG4"/>
    <mergeCell ref="AH3:AH4"/>
    <mergeCell ref="AA3:AA4"/>
    <mergeCell ref="AQ3:AQ4"/>
    <mergeCell ref="AR3:AR4"/>
    <mergeCell ref="AS3:AS4"/>
    <mergeCell ref="AT3:AT4"/>
    <mergeCell ref="AL3:AL4"/>
    <mergeCell ref="AM3:AM4"/>
    <mergeCell ref="AN3:AN4"/>
    <mergeCell ref="AO3:AO4"/>
    <mergeCell ref="A1:A4"/>
    <mergeCell ref="B1:B4"/>
    <mergeCell ref="C1:C4"/>
    <mergeCell ref="I1:I4"/>
    <mergeCell ref="D1:D4"/>
    <mergeCell ref="F1:F4"/>
    <mergeCell ref="G1:G4"/>
    <mergeCell ref="H1:H4"/>
    <mergeCell ref="E1:E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7"/>
  <sheetViews>
    <sheetView workbookViewId="0">
      <selection sqref="A1:A4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9" customFormat="1" ht="39.75" customHeight="1">
      <c r="A1" s="43" t="s">
        <v>16</v>
      </c>
      <c r="B1" s="43" t="s">
        <v>17</v>
      </c>
      <c r="C1" s="43" t="s">
        <v>15</v>
      </c>
      <c r="D1" s="43" t="s">
        <v>33</v>
      </c>
      <c r="E1" s="43" t="s">
        <v>30</v>
      </c>
      <c r="F1" s="43" t="s">
        <v>31</v>
      </c>
      <c r="G1" s="43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54" t="s">
        <v>35</v>
      </c>
      <c r="M1" s="54" t="s">
        <v>36</v>
      </c>
      <c r="N1" s="54" t="s">
        <v>37</v>
      </c>
      <c r="O1" s="48" t="s">
        <v>23</v>
      </c>
      <c r="P1" s="49"/>
      <c r="Q1" s="49"/>
      <c r="R1" s="50"/>
      <c r="S1" s="48" t="s">
        <v>26</v>
      </c>
      <c r="T1" s="49"/>
      <c r="U1" s="49"/>
      <c r="V1" s="50"/>
      <c r="W1" s="48" t="s">
        <v>27</v>
      </c>
      <c r="X1" s="49"/>
      <c r="Y1" s="49"/>
      <c r="Z1" s="50"/>
      <c r="AA1" s="48" t="s">
        <v>28</v>
      </c>
      <c r="AB1" s="49"/>
      <c r="AC1" s="49"/>
      <c r="AD1" s="50"/>
      <c r="AE1" s="48" t="s">
        <v>29</v>
      </c>
      <c r="AF1" s="49"/>
      <c r="AG1" s="49"/>
      <c r="AH1" s="50"/>
      <c r="AI1" s="48" t="s">
        <v>60</v>
      </c>
      <c r="AJ1" s="49"/>
      <c r="AK1" s="49"/>
      <c r="AL1" s="50"/>
      <c r="AM1" s="48" t="s">
        <v>61</v>
      </c>
      <c r="AN1" s="49"/>
      <c r="AO1" s="49"/>
      <c r="AP1" s="50"/>
      <c r="AQ1" s="48" t="s">
        <v>25</v>
      </c>
      <c r="AR1" s="49"/>
      <c r="AS1" s="49"/>
      <c r="AT1" s="49"/>
      <c r="AU1" s="50"/>
    </row>
    <row r="2" spans="1:47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55"/>
      <c r="M2" s="55"/>
      <c r="N2" s="55"/>
      <c r="O2" s="51"/>
      <c r="P2" s="52"/>
      <c r="Q2" s="52"/>
      <c r="R2" s="53"/>
      <c r="S2" s="51"/>
      <c r="T2" s="52"/>
      <c r="U2" s="52"/>
      <c r="V2" s="53"/>
      <c r="W2" s="51"/>
      <c r="X2" s="52"/>
      <c r="Y2" s="52"/>
      <c r="Z2" s="53"/>
      <c r="AA2" s="51"/>
      <c r="AB2" s="52"/>
      <c r="AC2" s="52"/>
      <c r="AD2" s="53"/>
      <c r="AE2" s="51"/>
      <c r="AF2" s="52"/>
      <c r="AG2" s="52"/>
      <c r="AH2" s="53"/>
      <c r="AI2" s="51"/>
      <c r="AJ2" s="52"/>
      <c r="AK2" s="52"/>
      <c r="AL2" s="53"/>
      <c r="AM2" s="51"/>
      <c r="AN2" s="52"/>
      <c r="AO2" s="52"/>
      <c r="AP2" s="53"/>
      <c r="AQ2" s="51"/>
      <c r="AR2" s="52"/>
      <c r="AS2" s="52"/>
      <c r="AT2" s="52"/>
      <c r="AU2" s="53"/>
    </row>
    <row r="3" spans="1:47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55"/>
      <c r="M3" s="55"/>
      <c r="N3" s="55"/>
      <c r="O3" s="45" t="s">
        <v>24</v>
      </c>
      <c r="P3" s="45" t="s">
        <v>59</v>
      </c>
      <c r="Q3" s="47" t="s">
        <v>69</v>
      </c>
      <c r="R3" s="45" t="s">
        <v>68</v>
      </c>
      <c r="S3" s="45" t="s">
        <v>24</v>
      </c>
      <c r="T3" s="45" t="s">
        <v>59</v>
      </c>
      <c r="U3" s="47" t="s">
        <v>69</v>
      </c>
      <c r="V3" s="45" t="s">
        <v>68</v>
      </c>
      <c r="W3" s="45" t="s">
        <v>24</v>
      </c>
      <c r="X3" s="45" t="s">
        <v>59</v>
      </c>
      <c r="Y3" s="47" t="s">
        <v>69</v>
      </c>
      <c r="Z3" s="45" t="s">
        <v>68</v>
      </c>
      <c r="AA3" s="45" t="s">
        <v>24</v>
      </c>
      <c r="AB3" s="45" t="s">
        <v>59</v>
      </c>
      <c r="AC3" s="47" t="s">
        <v>69</v>
      </c>
      <c r="AD3" s="45" t="s">
        <v>68</v>
      </c>
      <c r="AE3" s="45" t="s">
        <v>24</v>
      </c>
      <c r="AF3" s="45" t="s">
        <v>59</v>
      </c>
      <c r="AG3" s="47" t="s">
        <v>69</v>
      </c>
      <c r="AH3" s="45" t="s">
        <v>68</v>
      </c>
      <c r="AI3" s="45" t="s">
        <v>24</v>
      </c>
      <c r="AJ3" s="45" t="s">
        <v>59</v>
      </c>
      <c r="AK3" s="47" t="s">
        <v>69</v>
      </c>
      <c r="AL3" s="45" t="s">
        <v>68</v>
      </c>
      <c r="AM3" s="45" t="s">
        <v>24</v>
      </c>
      <c r="AN3" s="45" t="s">
        <v>59</v>
      </c>
      <c r="AO3" s="47" t="s">
        <v>69</v>
      </c>
      <c r="AP3" s="45" t="s">
        <v>68</v>
      </c>
      <c r="AQ3" s="45" t="s">
        <v>24</v>
      </c>
      <c r="AR3" s="45" t="s">
        <v>59</v>
      </c>
      <c r="AS3" s="47" t="s">
        <v>69</v>
      </c>
      <c r="AT3" s="45" t="s">
        <v>68</v>
      </c>
      <c r="AU3" s="45" t="s">
        <v>72</v>
      </c>
    </row>
    <row r="4" spans="1:4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5"/>
      <c r="M4" s="55"/>
      <c r="N4" s="55"/>
      <c r="O4" s="46"/>
      <c r="P4" s="46"/>
      <c r="Q4" s="47"/>
      <c r="R4" s="46"/>
      <c r="S4" s="46"/>
      <c r="T4" s="46"/>
      <c r="U4" s="47"/>
      <c r="V4" s="46"/>
      <c r="W4" s="46"/>
      <c r="X4" s="46"/>
      <c r="Y4" s="47"/>
      <c r="Z4" s="46"/>
      <c r="AA4" s="46"/>
      <c r="AB4" s="46"/>
      <c r="AC4" s="47"/>
      <c r="AD4" s="46"/>
      <c r="AE4" s="46"/>
      <c r="AF4" s="46"/>
      <c r="AG4" s="47"/>
      <c r="AH4" s="46"/>
      <c r="AI4" s="46"/>
      <c r="AJ4" s="46"/>
      <c r="AK4" s="47"/>
      <c r="AL4" s="46"/>
      <c r="AM4" s="46"/>
      <c r="AN4" s="46"/>
      <c r="AO4" s="47"/>
      <c r="AP4" s="46"/>
      <c r="AQ4" s="46"/>
      <c r="AR4" s="46"/>
      <c r="AS4" s="47"/>
      <c r="AT4" s="46"/>
      <c r="AU4" s="46"/>
    </row>
    <row r="5" spans="1:47">
      <c r="A5" s="10"/>
      <c r="B5" s="11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5"/>
      <c r="P5" s="3"/>
      <c r="Q5" s="13"/>
      <c r="R5" s="3"/>
      <c r="S5" s="13"/>
      <c r="T5" s="3"/>
      <c r="U5" s="13"/>
      <c r="V5" s="3"/>
      <c r="W5" s="13"/>
      <c r="X5" s="3"/>
      <c r="Y5" s="13"/>
      <c r="Z5" s="3"/>
      <c r="AA5" s="13"/>
      <c r="AB5" s="3"/>
      <c r="AC5" s="13"/>
      <c r="AD5" s="3"/>
      <c r="AE5" s="13"/>
      <c r="AF5" s="3"/>
      <c r="AG5" s="13"/>
      <c r="AH5" s="3"/>
      <c r="AI5" s="13"/>
      <c r="AJ5" s="3"/>
      <c r="AK5" s="13"/>
      <c r="AL5" s="3"/>
      <c r="AM5" s="13"/>
      <c r="AN5" s="3"/>
      <c r="AO5" s="13"/>
      <c r="AP5" s="3"/>
      <c r="AQ5" s="13"/>
      <c r="AR5" s="3"/>
      <c r="AS5" s="13"/>
      <c r="AT5" s="3"/>
      <c r="AU5" s="3"/>
    </row>
    <row r="6" spans="1:47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3"/>
      <c r="Q6" s="13"/>
      <c r="R6" s="3"/>
      <c r="S6" s="13"/>
      <c r="T6" s="3"/>
      <c r="U6" s="13"/>
      <c r="V6" s="3"/>
      <c r="W6" s="13"/>
      <c r="X6" s="3"/>
      <c r="Y6" s="13"/>
      <c r="Z6" s="3"/>
      <c r="AA6" s="13"/>
      <c r="AB6" s="3"/>
      <c r="AC6" s="13"/>
      <c r="AD6" s="3"/>
      <c r="AE6" s="13"/>
      <c r="AF6" s="3"/>
      <c r="AG6" s="13"/>
      <c r="AH6" s="3"/>
      <c r="AI6" s="13"/>
      <c r="AJ6" s="3"/>
      <c r="AK6" s="13"/>
      <c r="AL6" s="3"/>
      <c r="AM6" s="13"/>
      <c r="AN6" s="3"/>
      <c r="AO6" s="13"/>
      <c r="AP6" s="3"/>
      <c r="AQ6" s="13"/>
      <c r="AR6" s="3"/>
      <c r="AS6" s="13"/>
      <c r="AT6" s="3"/>
      <c r="AU6" s="3"/>
    </row>
    <row r="7" spans="1:47">
      <c r="A7" s="56" t="s">
        <v>32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13">
        <f t="shared" ref="O7:P7" si="0">SUM(O5:O6)</f>
        <v>0</v>
      </c>
      <c r="P7" s="3">
        <f t="shared" si="0"/>
        <v>0</v>
      </c>
      <c r="Q7" s="13">
        <f>SUM(Q5:Q6)</f>
        <v>0</v>
      </c>
      <c r="R7" s="3">
        <f t="shared" ref="R7:T7" si="1">SUM(R5:R6)</f>
        <v>0</v>
      </c>
      <c r="S7" s="13">
        <f t="shared" si="1"/>
        <v>0</v>
      </c>
      <c r="T7" s="3">
        <f t="shared" si="1"/>
        <v>0</v>
      </c>
      <c r="U7" s="13">
        <f>SUM(U5:U6)</f>
        <v>0</v>
      </c>
      <c r="V7" s="3">
        <f t="shared" ref="V7:X7" si="2">SUM(V5:V6)</f>
        <v>0</v>
      </c>
      <c r="W7" s="13">
        <f t="shared" si="2"/>
        <v>0</v>
      </c>
      <c r="X7" s="3">
        <f t="shared" si="2"/>
        <v>0</v>
      </c>
      <c r="Y7" s="13">
        <f>SUM(Y5:Y6)</f>
        <v>0</v>
      </c>
      <c r="Z7" s="3">
        <f t="shared" ref="Z7:AB7" si="3">SUM(Z5:Z6)</f>
        <v>0</v>
      </c>
      <c r="AA7" s="13">
        <f t="shared" si="3"/>
        <v>0</v>
      </c>
      <c r="AB7" s="3">
        <f t="shared" si="3"/>
        <v>0</v>
      </c>
      <c r="AC7" s="13">
        <f>SUM(AC5:AC6)</f>
        <v>0</v>
      </c>
      <c r="AD7" s="3">
        <f t="shared" ref="AD7:AF7" si="4">SUM(AD5:AD6)</f>
        <v>0</v>
      </c>
      <c r="AE7" s="13">
        <f t="shared" si="4"/>
        <v>0</v>
      </c>
      <c r="AF7" s="3">
        <f t="shared" si="4"/>
        <v>0</v>
      </c>
      <c r="AG7" s="13">
        <f>SUM(AG5:AG6)</f>
        <v>0</v>
      </c>
      <c r="AH7" s="3">
        <f t="shared" ref="AH7:AJ7" si="5">SUM(AH5:AH6)</f>
        <v>0</v>
      </c>
      <c r="AI7" s="13">
        <f t="shared" si="5"/>
        <v>0</v>
      </c>
      <c r="AJ7" s="3">
        <f t="shared" si="5"/>
        <v>0</v>
      </c>
      <c r="AK7" s="13">
        <f>SUM(AK5:AK6)</f>
        <v>0</v>
      </c>
      <c r="AL7" s="3">
        <f t="shared" ref="AL7:AN7" si="6">SUM(AL5:AL6)</f>
        <v>0</v>
      </c>
      <c r="AM7" s="13">
        <f t="shared" si="6"/>
        <v>0</v>
      </c>
      <c r="AN7" s="3">
        <f t="shared" si="6"/>
        <v>0</v>
      </c>
      <c r="AO7" s="13">
        <f>SUM(AO5:AO6)</f>
        <v>0</v>
      </c>
      <c r="AP7" s="3">
        <f t="shared" ref="AP7" si="7">SUM(AP5:AP6)</f>
        <v>0</v>
      </c>
      <c r="AQ7" s="13">
        <f t="shared" ref="AQ7:AR7" si="8">SUM(AQ5:AQ6)</f>
        <v>0</v>
      </c>
      <c r="AR7" s="3">
        <f t="shared" si="8"/>
        <v>0</v>
      </c>
      <c r="AS7" s="13">
        <f>SUM(AS5:AS6)</f>
        <v>0</v>
      </c>
      <c r="AT7" s="3">
        <f t="shared" ref="AT7:AU7" si="9">SUM(AT5:AT6)</f>
        <v>0</v>
      </c>
      <c r="AU7" s="3">
        <f t="shared" si="9"/>
        <v>0</v>
      </c>
    </row>
  </sheetData>
  <mergeCells count="56">
    <mergeCell ref="AQ1:AU2"/>
    <mergeCell ref="AU3:AU4"/>
    <mergeCell ref="A7:N7"/>
    <mergeCell ref="AM1:AP2"/>
    <mergeCell ref="O1:R2"/>
    <mergeCell ref="S1:V2"/>
    <mergeCell ref="W1:Z2"/>
    <mergeCell ref="AA1:AD2"/>
    <mergeCell ref="AE1:AH2"/>
    <mergeCell ref="AI1:AL2"/>
    <mergeCell ref="F1:F4"/>
    <mergeCell ref="O3:O4"/>
    <mergeCell ref="P3:P4"/>
    <mergeCell ref="Q3:Q4"/>
    <mergeCell ref="R3:R4"/>
    <mergeCell ref="G1:G4"/>
    <mergeCell ref="H1:H4"/>
    <mergeCell ref="I1:I4"/>
    <mergeCell ref="J1:J4"/>
    <mergeCell ref="K1:K4"/>
    <mergeCell ref="A1:A4"/>
    <mergeCell ref="B1:B4"/>
    <mergeCell ref="C1:C4"/>
    <mergeCell ref="D1:D4"/>
    <mergeCell ref="E1:E4"/>
    <mergeCell ref="L1:L4"/>
    <mergeCell ref="Z3:Z4"/>
    <mergeCell ref="AA3:AA4"/>
    <mergeCell ref="AB3:AB4"/>
    <mergeCell ref="X3:X4"/>
    <mergeCell ref="Y3:Y4"/>
    <mergeCell ref="S3:S4"/>
    <mergeCell ref="T3:T4"/>
    <mergeCell ref="U3:U4"/>
    <mergeCell ref="V3:V4"/>
    <mergeCell ref="AD3:AD4"/>
    <mergeCell ref="AE3:AE4"/>
    <mergeCell ref="AL3:AL4"/>
    <mergeCell ref="AM3:AM4"/>
    <mergeCell ref="W3:W4"/>
    <mergeCell ref="AR3:AR4"/>
    <mergeCell ref="AS3:AS4"/>
    <mergeCell ref="AT3:AT4"/>
    <mergeCell ref="M1:M4"/>
    <mergeCell ref="N1:N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AC3:A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7"/>
  <sheetViews>
    <sheetView workbookViewId="0">
      <selection sqref="A1:A4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9" customFormat="1" ht="39.75" customHeight="1">
      <c r="A1" s="43" t="s">
        <v>16</v>
      </c>
      <c r="B1" s="43" t="s">
        <v>17</v>
      </c>
      <c r="C1" s="43" t="s">
        <v>15</v>
      </c>
      <c r="D1" s="43" t="s">
        <v>33</v>
      </c>
      <c r="E1" s="43" t="s">
        <v>30</v>
      </c>
      <c r="F1" s="43" t="s">
        <v>31</v>
      </c>
      <c r="G1" s="43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54" t="s">
        <v>35</v>
      </c>
      <c r="M1" s="54" t="s">
        <v>36</v>
      </c>
      <c r="N1" s="54" t="s">
        <v>37</v>
      </c>
      <c r="O1" s="48" t="s">
        <v>23</v>
      </c>
      <c r="P1" s="49"/>
      <c r="Q1" s="49"/>
      <c r="R1" s="50"/>
      <c r="S1" s="48" t="s">
        <v>26</v>
      </c>
      <c r="T1" s="49"/>
      <c r="U1" s="49"/>
      <c r="V1" s="50"/>
      <c r="W1" s="48" t="s">
        <v>27</v>
      </c>
      <c r="X1" s="49"/>
      <c r="Y1" s="49"/>
      <c r="Z1" s="50"/>
      <c r="AA1" s="48" t="s">
        <v>28</v>
      </c>
      <c r="AB1" s="49"/>
      <c r="AC1" s="49"/>
      <c r="AD1" s="50"/>
      <c r="AE1" s="48" t="s">
        <v>29</v>
      </c>
      <c r="AF1" s="49"/>
      <c r="AG1" s="49"/>
      <c r="AH1" s="50"/>
      <c r="AI1" s="48" t="s">
        <v>60</v>
      </c>
      <c r="AJ1" s="49"/>
      <c r="AK1" s="49"/>
      <c r="AL1" s="50"/>
      <c r="AM1" s="48" t="s">
        <v>61</v>
      </c>
      <c r="AN1" s="49"/>
      <c r="AO1" s="49"/>
      <c r="AP1" s="50"/>
      <c r="AQ1" s="48" t="s">
        <v>25</v>
      </c>
      <c r="AR1" s="49"/>
      <c r="AS1" s="49"/>
      <c r="AT1" s="49"/>
      <c r="AU1" s="50"/>
    </row>
    <row r="2" spans="1:47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55"/>
      <c r="M2" s="55"/>
      <c r="N2" s="55"/>
      <c r="O2" s="51"/>
      <c r="P2" s="52"/>
      <c r="Q2" s="52"/>
      <c r="R2" s="53"/>
      <c r="S2" s="51"/>
      <c r="T2" s="52"/>
      <c r="U2" s="52"/>
      <c r="V2" s="53"/>
      <c r="W2" s="51"/>
      <c r="X2" s="52"/>
      <c r="Y2" s="52"/>
      <c r="Z2" s="53"/>
      <c r="AA2" s="51"/>
      <c r="AB2" s="52"/>
      <c r="AC2" s="52"/>
      <c r="AD2" s="53"/>
      <c r="AE2" s="51"/>
      <c r="AF2" s="52"/>
      <c r="AG2" s="52"/>
      <c r="AH2" s="53"/>
      <c r="AI2" s="51"/>
      <c r="AJ2" s="52"/>
      <c r="AK2" s="52"/>
      <c r="AL2" s="53"/>
      <c r="AM2" s="51"/>
      <c r="AN2" s="52"/>
      <c r="AO2" s="52"/>
      <c r="AP2" s="53"/>
      <c r="AQ2" s="51"/>
      <c r="AR2" s="52"/>
      <c r="AS2" s="52"/>
      <c r="AT2" s="52"/>
      <c r="AU2" s="53"/>
    </row>
    <row r="3" spans="1:47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55"/>
      <c r="M3" s="55"/>
      <c r="N3" s="55"/>
      <c r="O3" s="45" t="s">
        <v>24</v>
      </c>
      <c r="P3" s="45" t="s">
        <v>59</v>
      </c>
      <c r="Q3" s="47" t="s">
        <v>69</v>
      </c>
      <c r="R3" s="45" t="s">
        <v>68</v>
      </c>
      <c r="S3" s="45" t="s">
        <v>24</v>
      </c>
      <c r="T3" s="45" t="s">
        <v>59</v>
      </c>
      <c r="U3" s="47" t="s">
        <v>69</v>
      </c>
      <c r="V3" s="45" t="s">
        <v>68</v>
      </c>
      <c r="W3" s="45" t="s">
        <v>24</v>
      </c>
      <c r="X3" s="45" t="s">
        <v>59</v>
      </c>
      <c r="Y3" s="47" t="s">
        <v>69</v>
      </c>
      <c r="Z3" s="45" t="s">
        <v>68</v>
      </c>
      <c r="AA3" s="45" t="s">
        <v>24</v>
      </c>
      <c r="AB3" s="45" t="s">
        <v>59</v>
      </c>
      <c r="AC3" s="47" t="s">
        <v>69</v>
      </c>
      <c r="AD3" s="45" t="s">
        <v>68</v>
      </c>
      <c r="AE3" s="45" t="s">
        <v>24</v>
      </c>
      <c r="AF3" s="45" t="s">
        <v>59</v>
      </c>
      <c r="AG3" s="47" t="s">
        <v>69</v>
      </c>
      <c r="AH3" s="45" t="s">
        <v>68</v>
      </c>
      <c r="AI3" s="45" t="s">
        <v>24</v>
      </c>
      <c r="AJ3" s="45" t="s">
        <v>59</v>
      </c>
      <c r="AK3" s="47" t="s">
        <v>69</v>
      </c>
      <c r="AL3" s="45" t="s">
        <v>68</v>
      </c>
      <c r="AM3" s="45" t="s">
        <v>24</v>
      </c>
      <c r="AN3" s="45" t="s">
        <v>59</v>
      </c>
      <c r="AO3" s="47" t="s">
        <v>69</v>
      </c>
      <c r="AP3" s="45" t="s">
        <v>68</v>
      </c>
      <c r="AQ3" s="45" t="s">
        <v>24</v>
      </c>
      <c r="AR3" s="45" t="s">
        <v>59</v>
      </c>
      <c r="AS3" s="47" t="s">
        <v>69</v>
      </c>
      <c r="AT3" s="45" t="s">
        <v>68</v>
      </c>
      <c r="AU3" s="45" t="s">
        <v>72</v>
      </c>
    </row>
    <row r="4" spans="1:4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5"/>
      <c r="M4" s="55"/>
      <c r="N4" s="55"/>
      <c r="O4" s="46"/>
      <c r="P4" s="46"/>
      <c r="Q4" s="47"/>
      <c r="R4" s="46"/>
      <c r="S4" s="46"/>
      <c r="T4" s="46"/>
      <c r="U4" s="47"/>
      <c r="V4" s="46"/>
      <c r="W4" s="46"/>
      <c r="X4" s="46"/>
      <c r="Y4" s="47"/>
      <c r="Z4" s="46"/>
      <c r="AA4" s="46"/>
      <c r="AB4" s="46"/>
      <c r="AC4" s="47"/>
      <c r="AD4" s="46"/>
      <c r="AE4" s="46"/>
      <c r="AF4" s="46"/>
      <c r="AG4" s="47"/>
      <c r="AH4" s="46"/>
      <c r="AI4" s="46"/>
      <c r="AJ4" s="46"/>
      <c r="AK4" s="47"/>
      <c r="AL4" s="46"/>
      <c r="AM4" s="46"/>
      <c r="AN4" s="46"/>
      <c r="AO4" s="47"/>
      <c r="AP4" s="46"/>
      <c r="AQ4" s="46"/>
      <c r="AR4" s="46"/>
      <c r="AS4" s="47"/>
      <c r="AT4" s="46"/>
      <c r="AU4" s="46"/>
    </row>
    <row r="5" spans="1:47">
      <c r="A5" s="10"/>
      <c r="B5" s="11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5"/>
      <c r="P5" s="3"/>
      <c r="Q5" s="13"/>
      <c r="R5" s="3"/>
      <c r="S5" s="13"/>
      <c r="T5" s="3"/>
      <c r="U5" s="13"/>
      <c r="V5" s="3"/>
      <c r="W5" s="13"/>
      <c r="X5" s="3"/>
      <c r="Y5" s="13"/>
      <c r="Z5" s="3"/>
      <c r="AA5" s="13"/>
      <c r="AB5" s="3"/>
      <c r="AC5" s="13"/>
      <c r="AD5" s="3"/>
      <c r="AE5" s="13"/>
      <c r="AF5" s="3"/>
      <c r="AG5" s="13"/>
      <c r="AH5" s="3"/>
      <c r="AI5" s="13"/>
      <c r="AJ5" s="3"/>
      <c r="AK5" s="13"/>
      <c r="AL5" s="3"/>
      <c r="AM5" s="13"/>
      <c r="AN5" s="3"/>
      <c r="AO5" s="13"/>
      <c r="AP5" s="3"/>
      <c r="AQ5" s="13"/>
      <c r="AR5" s="3"/>
      <c r="AS5" s="13"/>
      <c r="AT5" s="3"/>
      <c r="AU5" s="3"/>
    </row>
    <row r="6" spans="1:47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3"/>
      <c r="Q6" s="13"/>
      <c r="R6" s="3"/>
      <c r="S6" s="13"/>
      <c r="T6" s="3"/>
      <c r="U6" s="13"/>
      <c r="V6" s="3"/>
      <c r="W6" s="13"/>
      <c r="X6" s="3"/>
      <c r="Y6" s="13"/>
      <c r="Z6" s="3"/>
      <c r="AA6" s="13"/>
      <c r="AB6" s="3"/>
      <c r="AC6" s="13"/>
      <c r="AD6" s="3"/>
      <c r="AE6" s="13"/>
      <c r="AF6" s="3"/>
      <c r="AG6" s="13"/>
      <c r="AH6" s="3"/>
      <c r="AI6" s="13"/>
      <c r="AJ6" s="3"/>
      <c r="AK6" s="13"/>
      <c r="AL6" s="3"/>
      <c r="AM6" s="13"/>
      <c r="AN6" s="3"/>
      <c r="AO6" s="13"/>
      <c r="AP6" s="3"/>
      <c r="AQ6" s="13"/>
      <c r="AR6" s="3"/>
      <c r="AS6" s="13"/>
      <c r="AT6" s="3"/>
      <c r="AU6" s="3"/>
    </row>
    <row r="7" spans="1:47">
      <c r="A7" s="56" t="s">
        <v>32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13">
        <f t="shared" ref="O7:P7" si="0">SUM(O5:O6)</f>
        <v>0</v>
      </c>
      <c r="P7" s="3">
        <f t="shared" si="0"/>
        <v>0</v>
      </c>
      <c r="Q7" s="13">
        <f>SUM(Q5:Q6)</f>
        <v>0</v>
      </c>
      <c r="R7" s="3">
        <f t="shared" ref="R7:T7" si="1">SUM(R5:R6)</f>
        <v>0</v>
      </c>
      <c r="S7" s="13">
        <f t="shared" si="1"/>
        <v>0</v>
      </c>
      <c r="T7" s="3">
        <f t="shared" si="1"/>
        <v>0</v>
      </c>
      <c r="U7" s="13">
        <f>SUM(U5:U6)</f>
        <v>0</v>
      </c>
      <c r="V7" s="3">
        <f t="shared" ref="V7:X7" si="2">SUM(V5:V6)</f>
        <v>0</v>
      </c>
      <c r="W7" s="13">
        <f t="shared" si="2"/>
        <v>0</v>
      </c>
      <c r="X7" s="3">
        <f t="shared" si="2"/>
        <v>0</v>
      </c>
      <c r="Y7" s="13">
        <f>SUM(Y5:Y6)</f>
        <v>0</v>
      </c>
      <c r="Z7" s="3">
        <f t="shared" ref="Z7:AB7" si="3">SUM(Z5:Z6)</f>
        <v>0</v>
      </c>
      <c r="AA7" s="13">
        <f t="shared" si="3"/>
        <v>0</v>
      </c>
      <c r="AB7" s="3">
        <f t="shared" si="3"/>
        <v>0</v>
      </c>
      <c r="AC7" s="13">
        <f>SUM(AC5:AC6)</f>
        <v>0</v>
      </c>
      <c r="AD7" s="3">
        <f t="shared" ref="AD7:AF7" si="4">SUM(AD5:AD6)</f>
        <v>0</v>
      </c>
      <c r="AE7" s="13">
        <f t="shared" si="4"/>
        <v>0</v>
      </c>
      <c r="AF7" s="3">
        <f t="shared" si="4"/>
        <v>0</v>
      </c>
      <c r="AG7" s="13">
        <f>SUM(AG5:AG6)</f>
        <v>0</v>
      </c>
      <c r="AH7" s="3">
        <f t="shared" ref="AH7:AJ7" si="5">SUM(AH5:AH6)</f>
        <v>0</v>
      </c>
      <c r="AI7" s="13">
        <f t="shared" si="5"/>
        <v>0</v>
      </c>
      <c r="AJ7" s="3">
        <f t="shared" si="5"/>
        <v>0</v>
      </c>
      <c r="AK7" s="13">
        <f>SUM(AK5:AK6)</f>
        <v>0</v>
      </c>
      <c r="AL7" s="3">
        <f t="shared" ref="AL7:AN7" si="6">SUM(AL5:AL6)</f>
        <v>0</v>
      </c>
      <c r="AM7" s="13">
        <f t="shared" si="6"/>
        <v>0</v>
      </c>
      <c r="AN7" s="3">
        <f t="shared" si="6"/>
        <v>0</v>
      </c>
      <c r="AO7" s="13">
        <f>SUM(AO5:AO6)</f>
        <v>0</v>
      </c>
      <c r="AP7" s="3">
        <f t="shared" ref="AP7" si="7">SUM(AP5:AP6)</f>
        <v>0</v>
      </c>
      <c r="AQ7" s="13">
        <f t="shared" ref="AQ7:AR7" si="8">SUM(AQ5:AQ6)</f>
        <v>0</v>
      </c>
      <c r="AR7" s="3">
        <f t="shared" si="8"/>
        <v>0</v>
      </c>
      <c r="AS7" s="13">
        <f>SUM(AS5:AS6)</f>
        <v>0</v>
      </c>
      <c r="AT7" s="3">
        <f t="shared" ref="AT7:AU7" si="9">SUM(AT5:AT6)</f>
        <v>0</v>
      </c>
      <c r="AU7" s="3">
        <f t="shared" si="9"/>
        <v>0</v>
      </c>
    </row>
  </sheetData>
  <mergeCells count="56">
    <mergeCell ref="AQ1:AU2"/>
    <mergeCell ref="AU3:AU4"/>
    <mergeCell ref="A7:N7"/>
    <mergeCell ref="AM1:AP2"/>
    <mergeCell ref="AM3:AM4"/>
    <mergeCell ref="AN3:AN4"/>
    <mergeCell ref="AO3:AO4"/>
    <mergeCell ref="AP3:AP4"/>
    <mergeCell ref="AQ3:AQ4"/>
    <mergeCell ref="AR3:AR4"/>
    <mergeCell ref="AS3:AS4"/>
    <mergeCell ref="AT3:AT4"/>
    <mergeCell ref="AK3:AK4"/>
    <mergeCell ref="AL3:AL4"/>
    <mergeCell ref="O1:R2"/>
    <mergeCell ref="S1:V2"/>
    <mergeCell ref="AA1:AD2"/>
    <mergeCell ref="AE1:AH2"/>
    <mergeCell ref="AI1:AL2"/>
    <mergeCell ref="AE3:AE4"/>
    <mergeCell ref="AF3:AF4"/>
    <mergeCell ref="AG3:AG4"/>
    <mergeCell ref="AH3:AH4"/>
    <mergeCell ref="AI3:AI4"/>
    <mergeCell ref="AJ3:AJ4"/>
    <mergeCell ref="AD3:AD4"/>
    <mergeCell ref="AA3:AA4"/>
    <mergeCell ref="AB3:AB4"/>
    <mergeCell ref="AC3:AC4"/>
    <mergeCell ref="T3:T4"/>
    <mergeCell ref="X3:X4"/>
    <mergeCell ref="M1:M4"/>
    <mergeCell ref="N1:N4"/>
    <mergeCell ref="U3:U4"/>
    <mergeCell ref="V3:V4"/>
    <mergeCell ref="W3:W4"/>
    <mergeCell ref="O3:O4"/>
    <mergeCell ref="P3:P4"/>
    <mergeCell ref="Q3:Q4"/>
    <mergeCell ref="R3:R4"/>
    <mergeCell ref="S3:S4"/>
    <mergeCell ref="W1:Z2"/>
    <mergeCell ref="Y3:Y4"/>
    <mergeCell ref="Z3:Z4"/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7"/>
  <sheetViews>
    <sheetView workbookViewId="0">
      <selection sqref="A1:A4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hidden="1" customWidth="1"/>
    <col min="8" max="8" width="16.5703125" hidden="1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9" customFormat="1" ht="39.75" customHeight="1">
      <c r="A1" s="43" t="s">
        <v>70</v>
      </c>
      <c r="B1" s="43" t="s">
        <v>71</v>
      </c>
      <c r="C1" s="43" t="s">
        <v>15</v>
      </c>
      <c r="D1" s="43" t="s">
        <v>33</v>
      </c>
      <c r="E1" s="43" t="s">
        <v>30</v>
      </c>
      <c r="F1" s="43" t="s">
        <v>31</v>
      </c>
      <c r="G1" s="43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54" t="s">
        <v>35</v>
      </c>
      <c r="M1" s="54" t="s">
        <v>36</v>
      </c>
      <c r="N1" s="54" t="s">
        <v>37</v>
      </c>
      <c r="O1" s="48" t="s">
        <v>23</v>
      </c>
      <c r="P1" s="49"/>
      <c r="Q1" s="49"/>
      <c r="R1" s="50"/>
      <c r="S1" s="48" t="s">
        <v>26</v>
      </c>
      <c r="T1" s="49"/>
      <c r="U1" s="49"/>
      <c r="V1" s="50"/>
      <c r="W1" s="48" t="s">
        <v>27</v>
      </c>
      <c r="X1" s="49"/>
      <c r="Y1" s="49"/>
      <c r="Z1" s="50"/>
      <c r="AA1" s="48" t="s">
        <v>28</v>
      </c>
      <c r="AB1" s="49"/>
      <c r="AC1" s="49"/>
      <c r="AD1" s="50"/>
      <c r="AE1" s="48" t="s">
        <v>29</v>
      </c>
      <c r="AF1" s="49"/>
      <c r="AG1" s="49"/>
      <c r="AH1" s="50"/>
      <c r="AI1" s="48" t="s">
        <v>60</v>
      </c>
      <c r="AJ1" s="49"/>
      <c r="AK1" s="49"/>
      <c r="AL1" s="50"/>
      <c r="AM1" s="48" t="s">
        <v>61</v>
      </c>
      <c r="AN1" s="49"/>
      <c r="AO1" s="49"/>
      <c r="AP1" s="50"/>
      <c r="AQ1" s="48" t="s">
        <v>25</v>
      </c>
      <c r="AR1" s="49"/>
      <c r="AS1" s="49"/>
      <c r="AT1" s="49"/>
      <c r="AU1" s="50"/>
    </row>
    <row r="2" spans="1:47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55"/>
      <c r="M2" s="55"/>
      <c r="N2" s="55"/>
      <c r="O2" s="51"/>
      <c r="P2" s="52"/>
      <c r="Q2" s="52"/>
      <c r="R2" s="53"/>
      <c r="S2" s="51"/>
      <c r="T2" s="52"/>
      <c r="U2" s="52"/>
      <c r="V2" s="53"/>
      <c r="W2" s="51"/>
      <c r="X2" s="52"/>
      <c r="Y2" s="52"/>
      <c r="Z2" s="53"/>
      <c r="AA2" s="51"/>
      <c r="AB2" s="52"/>
      <c r="AC2" s="52"/>
      <c r="AD2" s="53"/>
      <c r="AE2" s="51"/>
      <c r="AF2" s="52"/>
      <c r="AG2" s="52"/>
      <c r="AH2" s="53"/>
      <c r="AI2" s="51"/>
      <c r="AJ2" s="52"/>
      <c r="AK2" s="52"/>
      <c r="AL2" s="53"/>
      <c r="AM2" s="51"/>
      <c r="AN2" s="52"/>
      <c r="AO2" s="52"/>
      <c r="AP2" s="53"/>
      <c r="AQ2" s="51"/>
      <c r="AR2" s="52"/>
      <c r="AS2" s="52"/>
      <c r="AT2" s="52"/>
      <c r="AU2" s="53"/>
    </row>
    <row r="3" spans="1:47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55"/>
      <c r="M3" s="55"/>
      <c r="N3" s="55"/>
      <c r="O3" s="45" t="s">
        <v>24</v>
      </c>
      <c r="P3" s="45" t="s">
        <v>59</v>
      </c>
      <c r="Q3" s="47" t="s">
        <v>69</v>
      </c>
      <c r="R3" s="45" t="s">
        <v>68</v>
      </c>
      <c r="S3" s="45" t="s">
        <v>24</v>
      </c>
      <c r="T3" s="45" t="s">
        <v>59</v>
      </c>
      <c r="U3" s="47" t="s">
        <v>69</v>
      </c>
      <c r="V3" s="45" t="s">
        <v>68</v>
      </c>
      <c r="W3" s="45" t="s">
        <v>24</v>
      </c>
      <c r="X3" s="45" t="s">
        <v>59</v>
      </c>
      <c r="Y3" s="47" t="s">
        <v>69</v>
      </c>
      <c r="Z3" s="45" t="s">
        <v>68</v>
      </c>
      <c r="AA3" s="45" t="s">
        <v>24</v>
      </c>
      <c r="AB3" s="45" t="s">
        <v>59</v>
      </c>
      <c r="AC3" s="47" t="s">
        <v>69</v>
      </c>
      <c r="AD3" s="45" t="s">
        <v>68</v>
      </c>
      <c r="AE3" s="45" t="s">
        <v>24</v>
      </c>
      <c r="AF3" s="45" t="s">
        <v>59</v>
      </c>
      <c r="AG3" s="47" t="s">
        <v>69</v>
      </c>
      <c r="AH3" s="45" t="s">
        <v>68</v>
      </c>
      <c r="AI3" s="45" t="s">
        <v>24</v>
      </c>
      <c r="AJ3" s="45" t="s">
        <v>59</v>
      </c>
      <c r="AK3" s="47" t="s">
        <v>69</v>
      </c>
      <c r="AL3" s="45" t="s">
        <v>68</v>
      </c>
      <c r="AM3" s="45" t="s">
        <v>24</v>
      </c>
      <c r="AN3" s="45" t="s">
        <v>59</v>
      </c>
      <c r="AO3" s="47" t="s">
        <v>69</v>
      </c>
      <c r="AP3" s="45" t="s">
        <v>68</v>
      </c>
      <c r="AQ3" s="45" t="s">
        <v>24</v>
      </c>
      <c r="AR3" s="45" t="s">
        <v>59</v>
      </c>
      <c r="AS3" s="47" t="s">
        <v>69</v>
      </c>
      <c r="AT3" s="45" t="s">
        <v>68</v>
      </c>
      <c r="AU3" s="45" t="s">
        <v>72</v>
      </c>
    </row>
    <row r="4" spans="1:4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5"/>
      <c r="M4" s="55"/>
      <c r="N4" s="55"/>
      <c r="O4" s="46"/>
      <c r="P4" s="46"/>
      <c r="Q4" s="47"/>
      <c r="R4" s="46"/>
      <c r="S4" s="46"/>
      <c r="T4" s="46"/>
      <c r="U4" s="47"/>
      <c r="V4" s="46"/>
      <c r="W4" s="46"/>
      <c r="X4" s="46"/>
      <c r="Y4" s="47"/>
      <c r="Z4" s="46"/>
      <c r="AA4" s="46"/>
      <c r="AB4" s="46"/>
      <c r="AC4" s="47"/>
      <c r="AD4" s="46"/>
      <c r="AE4" s="46"/>
      <c r="AF4" s="46"/>
      <c r="AG4" s="47"/>
      <c r="AH4" s="46"/>
      <c r="AI4" s="46"/>
      <c r="AJ4" s="46"/>
      <c r="AK4" s="47"/>
      <c r="AL4" s="46"/>
      <c r="AM4" s="46"/>
      <c r="AN4" s="46"/>
      <c r="AO4" s="47"/>
      <c r="AP4" s="46"/>
      <c r="AQ4" s="46"/>
      <c r="AR4" s="46"/>
      <c r="AS4" s="47"/>
      <c r="AT4" s="46"/>
      <c r="AU4" s="46"/>
    </row>
    <row r="5" spans="1:47">
      <c r="A5" s="10"/>
      <c r="B5" s="11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5"/>
      <c r="P5" s="3"/>
      <c r="Q5" s="13"/>
      <c r="R5" s="3"/>
      <c r="S5" s="13"/>
      <c r="T5" s="3"/>
      <c r="U5" s="13"/>
      <c r="V5" s="3"/>
      <c r="W5" s="13"/>
      <c r="X5" s="3"/>
      <c r="Y5" s="13"/>
      <c r="Z5" s="3"/>
      <c r="AA5" s="13"/>
      <c r="AB5" s="3"/>
      <c r="AC5" s="13"/>
      <c r="AD5" s="3"/>
      <c r="AE5" s="13"/>
      <c r="AF5" s="3"/>
      <c r="AG5" s="13"/>
      <c r="AH5" s="3"/>
      <c r="AI5" s="13"/>
      <c r="AJ5" s="3"/>
      <c r="AK5" s="13"/>
      <c r="AL5" s="3"/>
      <c r="AM5" s="13"/>
      <c r="AN5" s="3"/>
      <c r="AO5" s="13"/>
      <c r="AP5" s="3"/>
      <c r="AQ5" s="13"/>
      <c r="AR5" s="3"/>
      <c r="AS5" s="13"/>
      <c r="AT5" s="3"/>
      <c r="AU5" s="3"/>
    </row>
    <row r="6" spans="1:47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3"/>
      <c r="Q6" s="13"/>
      <c r="R6" s="3"/>
      <c r="S6" s="13"/>
      <c r="T6" s="3"/>
      <c r="U6" s="13"/>
      <c r="V6" s="3"/>
      <c r="W6" s="13"/>
      <c r="X6" s="3"/>
      <c r="Y6" s="13"/>
      <c r="Z6" s="3"/>
      <c r="AA6" s="13"/>
      <c r="AB6" s="3"/>
      <c r="AC6" s="13"/>
      <c r="AD6" s="3"/>
      <c r="AE6" s="13"/>
      <c r="AF6" s="3"/>
      <c r="AG6" s="13"/>
      <c r="AH6" s="3"/>
      <c r="AI6" s="13"/>
      <c r="AJ6" s="3"/>
      <c r="AK6" s="13"/>
      <c r="AL6" s="3"/>
      <c r="AM6" s="13"/>
      <c r="AN6" s="3"/>
      <c r="AO6" s="13"/>
      <c r="AP6" s="3"/>
      <c r="AQ6" s="13"/>
      <c r="AR6" s="3"/>
      <c r="AS6" s="13"/>
      <c r="AT6" s="3"/>
      <c r="AU6" s="3"/>
    </row>
    <row r="7" spans="1:47">
      <c r="A7" s="56" t="s">
        <v>32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13">
        <f t="shared" ref="O7:P7" si="0">SUM(O5:O6)</f>
        <v>0</v>
      </c>
      <c r="P7" s="3">
        <f t="shared" si="0"/>
        <v>0</v>
      </c>
      <c r="Q7" s="13">
        <f>SUM(Q5:Q6)</f>
        <v>0</v>
      </c>
      <c r="R7" s="3">
        <f t="shared" ref="R7:T7" si="1">SUM(R5:R6)</f>
        <v>0</v>
      </c>
      <c r="S7" s="13">
        <f t="shared" si="1"/>
        <v>0</v>
      </c>
      <c r="T7" s="3">
        <f t="shared" si="1"/>
        <v>0</v>
      </c>
      <c r="U7" s="13">
        <f>SUM(U5:U6)</f>
        <v>0</v>
      </c>
      <c r="V7" s="3">
        <f t="shared" ref="V7:X7" si="2">SUM(V5:V6)</f>
        <v>0</v>
      </c>
      <c r="W7" s="13">
        <f t="shared" si="2"/>
        <v>0</v>
      </c>
      <c r="X7" s="3">
        <f t="shared" si="2"/>
        <v>0</v>
      </c>
      <c r="Y7" s="13">
        <f>SUM(Y5:Y6)</f>
        <v>0</v>
      </c>
      <c r="Z7" s="3">
        <f t="shared" ref="Z7:AB7" si="3">SUM(Z5:Z6)</f>
        <v>0</v>
      </c>
      <c r="AA7" s="13">
        <f t="shared" si="3"/>
        <v>0</v>
      </c>
      <c r="AB7" s="3">
        <f t="shared" si="3"/>
        <v>0</v>
      </c>
      <c r="AC7" s="13">
        <f>SUM(AC5:AC6)</f>
        <v>0</v>
      </c>
      <c r="AD7" s="3">
        <f t="shared" ref="AD7:AF7" si="4">SUM(AD5:AD6)</f>
        <v>0</v>
      </c>
      <c r="AE7" s="13">
        <f t="shared" si="4"/>
        <v>0</v>
      </c>
      <c r="AF7" s="3">
        <f t="shared" si="4"/>
        <v>0</v>
      </c>
      <c r="AG7" s="13">
        <f>SUM(AG5:AG6)</f>
        <v>0</v>
      </c>
      <c r="AH7" s="3">
        <f t="shared" ref="AH7:AJ7" si="5">SUM(AH5:AH6)</f>
        <v>0</v>
      </c>
      <c r="AI7" s="13">
        <f t="shared" si="5"/>
        <v>0</v>
      </c>
      <c r="AJ7" s="3">
        <f t="shared" si="5"/>
        <v>0</v>
      </c>
      <c r="AK7" s="13">
        <f>SUM(AK5:AK6)</f>
        <v>0</v>
      </c>
      <c r="AL7" s="3">
        <f t="shared" ref="AL7:AN7" si="6">SUM(AL5:AL6)</f>
        <v>0</v>
      </c>
      <c r="AM7" s="13">
        <f t="shared" si="6"/>
        <v>0</v>
      </c>
      <c r="AN7" s="3">
        <f t="shared" si="6"/>
        <v>0</v>
      </c>
      <c r="AO7" s="13">
        <f>SUM(AO5:AO6)</f>
        <v>0</v>
      </c>
      <c r="AP7" s="3">
        <f t="shared" ref="AP7" si="7">SUM(AP5:AP6)</f>
        <v>0</v>
      </c>
      <c r="AQ7" s="13">
        <f t="shared" ref="AQ7:AR7" si="8">SUM(AQ5:AQ6)</f>
        <v>0</v>
      </c>
      <c r="AR7" s="3">
        <f t="shared" si="8"/>
        <v>0</v>
      </c>
      <c r="AS7" s="13">
        <f>SUM(AS5:AS6)</f>
        <v>0</v>
      </c>
      <c r="AT7" s="3">
        <f t="shared" ref="AT7:AU7" si="9">SUM(AT5:AT6)</f>
        <v>0</v>
      </c>
      <c r="AU7" s="3">
        <f t="shared" si="9"/>
        <v>0</v>
      </c>
    </row>
  </sheetData>
  <mergeCells count="56">
    <mergeCell ref="AQ1:AU2"/>
    <mergeCell ref="AU3:AU4"/>
    <mergeCell ref="A7:N7"/>
    <mergeCell ref="AM1:AP2"/>
    <mergeCell ref="AM3:AM4"/>
    <mergeCell ref="AN3:AN4"/>
    <mergeCell ref="AO3:AO4"/>
    <mergeCell ref="AP3:AP4"/>
    <mergeCell ref="AQ3:AQ4"/>
    <mergeCell ref="AR3:AR4"/>
    <mergeCell ref="AS3:AS4"/>
    <mergeCell ref="AT3:AT4"/>
    <mergeCell ref="AK3:AK4"/>
    <mergeCell ref="AL3:AL4"/>
    <mergeCell ref="O1:R2"/>
    <mergeCell ref="S1:V2"/>
    <mergeCell ref="AA1:AD2"/>
    <mergeCell ref="AE1:AH2"/>
    <mergeCell ref="AI1:AL2"/>
    <mergeCell ref="AE3:AE4"/>
    <mergeCell ref="AF3:AF4"/>
    <mergeCell ref="AG3:AG4"/>
    <mergeCell ref="AH3:AH4"/>
    <mergeCell ref="AI3:AI4"/>
    <mergeCell ref="AJ3:AJ4"/>
    <mergeCell ref="AD3:AD4"/>
    <mergeCell ref="AA3:AA4"/>
    <mergeCell ref="AB3:AB4"/>
    <mergeCell ref="AC3:AC4"/>
    <mergeCell ref="T3:T4"/>
    <mergeCell ref="X3:X4"/>
    <mergeCell ref="M1:M4"/>
    <mergeCell ref="N1:N4"/>
    <mergeCell ref="U3:U4"/>
    <mergeCell ref="V3:V4"/>
    <mergeCell ref="W3:W4"/>
    <mergeCell ref="O3:O4"/>
    <mergeCell ref="P3:P4"/>
    <mergeCell ref="Q3:Q4"/>
    <mergeCell ref="R3:R4"/>
    <mergeCell ref="S3:S4"/>
    <mergeCell ref="W1:Z2"/>
    <mergeCell ref="Y3:Y4"/>
    <mergeCell ref="Z3:Z4"/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H22" sqref="H22"/>
    </sheetView>
  </sheetViews>
  <sheetFormatPr baseColWidth="10" defaultRowHeight="15"/>
  <sheetData>
    <row r="1" spans="1:7">
      <c r="B1" s="29" t="s">
        <v>47</v>
      </c>
      <c r="C1" s="29" t="s">
        <v>48</v>
      </c>
      <c r="D1" s="29" t="s">
        <v>49</v>
      </c>
      <c r="E1" s="29" t="s">
        <v>50</v>
      </c>
      <c r="F1" s="29" t="s">
        <v>51</v>
      </c>
      <c r="G1" s="29" t="s">
        <v>52</v>
      </c>
    </row>
    <row r="2" spans="1:7">
      <c r="B2" s="29"/>
      <c r="C2" s="29"/>
      <c r="D2" s="29"/>
      <c r="E2" s="29"/>
      <c r="F2" s="29"/>
      <c r="G2" s="29"/>
    </row>
    <row r="3" spans="1:7">
      <c r="B3" s="29"/>
      <c r="C3" s="29"/>
      <c r="D3" s="29"/>
      <c r="E3" s="29"/>
      <c r="F3" s="29"/>
      <c r="G3" s="29"/>
    </row>
    <row r="4" spans="1:7">
      <c r="A4" s="1" t="s">
        <v>10</v>
      </c>
      <c r="B4" s="5"/>
      <c r="C4" s="5"/>
      <c r="D4" s="5"/>
      <c r="E4" s="5">
        <f>SUM(B4:D4)</f>
        <v>0</v>
      </c>
      <c r="F4" s="5"/>
      <c r="G4" s="5">
        <f>SUM(E4:F4)</f>
        <v>0</v>
      </c>
    </row>
    <row r="5" spans="1:7">
      <c r="A5" s="1" t="s">
        <v>11</v>
      </c>
      <c r="B5" s="5"/>
      <c r="C5" s="5"/>
      <c r="D5" s="5"/>
      <c r="E5" s="5">
        <f t="shared" ref="E5:E10" si="0">SUM(B5:D5)</f>
        <v>0</v>
      </c>
      <c r="F5" s="5"/>
      <c r="G5" s="5">
        <f t="shared" ref="G5:G10" si="1">SUM(E5:F5)</f>
        <v>0</v>
      </c>
    </row>
    <row r="6" spans="1:7">
      <c r="A6" s="1" t="s">
        <v>6</v>
      </c>
      <c r="B6" s="5"/>
      <c r="C6" s="5"/>
      <c r="D6" s="5"/>
      <c r="E6" s="5">
        <f t="shared" si="0"/>
        <v>0</v>
      </c>
      <c r="F6" s="5"/>
      <c r="G6" s="5">
        <f t="shared" si="1"/>
        <v>0</v>
      </c>
    </row>
    <row r="7" spans="1:7">
      <c r="A7" s="1" t="s">
        <v>12</v>
      </c>
      <c r="B7" s="5"/>
      <c r="C7" s="5"/>
      <c r="D7" s="5"/>
      <c r="E7" s="5">
        <f t="shared" si="0"/>
        <v>0</v>
      </c>
      <c r="F7" s="5"/>
      <c r="G7" s="5">
        <f t="shared" si="1"/>
        <v>0</v>
      </c>
    </row>
    <row r="8" spans="1:7">
      <c r="A8" s="1" t="s">
        <v>13</v>
      </c>
      <c r="B8" s="5"/>
      <c r="C8" s="5"/>
      <c r="D8" s="5"/>
      <c r="E8" s="5">
        <f t="shared" si="0"/>
        <v>0</v>
      </c>
      <c r="F8" s="5"/>
      <c r="G8" s="5">
        <f t="shared" si="1"/>
        <v>0</v>
      </c>
    </row>
    <row r="9" spans="1:7">
      <c r="A9" s="1" t="s">
        <v>7</v>
      </c>
      <c r="B9" s="5"/>
      <c r="C9" s="5"/>
      <c r="D9" s="5"/>
      <c r="E9" s="5">
        <f t="shared" si="0"/>
        <v>0</v>
      </c>
      <c r="F9" s="5"/>
      <c r="G9" s="5">
        <f t="shared" si="1"/>
        <v>0</v>
      </c>
    </row>
    <row r="10" spans="1:7">
      <c r="A10" s="1" t="s">
        <v>14</v>
      </c>
      <c r="B10" s="5"/>
      <c r="C10" s="5"/>
      <c r="D10" s="5"/>
      <c r="E10" s="5">
        <f t="shared" si="0"/>
        <v>0</v>
      </c>
      <c r="F10" s="5"/>
      <c r="G10" s="5">
        <f t="shared" si="1"/>
        <v>0</v>
      </c>
    </row>
    <row r="11" spans="1:7">
      <c r="A11" s="12" t="s">
        <v>34</v>
      </c>
      <c r="B11" s="5">
        <f t="shared" ref="B11:G11" si="2">SUM(B4:B10)</f>
        <v>0</v>
      </c>
      <c r="C11" s="5">
        <f t="shared" si="2"/>
        <v>0</v>
      </c>
      <c r="D11" s="5">
        <f t="shared" si="2"/>
        <v>0</v>
      </c>
      <c r="E11" s="5">
        <f t="shared" si="2"/>
        <v>0</v>
      </c>
      <c r="F11" s="5">
        <f>SUM(F4:F10)</f>
        <v>0</v>
      </c>
      <c r="G11" s="5">
        <f t="shared" si="2"/>
        <v>0</v>
      </c>
    </row>
  </sheetData>
  <mergeCells count="6">
    <mergeCell ref="G1:G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Presences club</vt:lpstr>
      <vt:lpstr>Liste Enfants - 6 ans</vt:lpstr>
      <vt:lpstr>Liste Enfants 6 à 12 ans</vt:lpstr>
      <vt:lpstr>Liste Enfants 12 ans et +</vt:lpstr>
      <vt:lpstr>Liste des adultes</vt:lpstr>
      <vt:lpstr>Abonnements - Cartes</vt:lpstr>
    </vt:vector>
  </TitlesOfParts>
  <Company>DEFI Informatique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2013-04-08T14:40:07Z</dcterms:created>
  <dcterms:modified xsi:type="dcterms:W3CDTF">2013-04-30T15:59:09Z</dcterms:modified>
</cp:coreProperties>
</file>