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35" windowWidth="20250" windowHeight="12615" tabRatio="1000"/>
  </bookViews>
  <sheets>
    <sheet name="Generalités" sheetId="29" r:id="rId1"/>
    <sheet name="Consignes mercredis" sheetId="35" r:id="rId2"/>
    <sheet name="Réalisé 2016 TAP" sheetId="28" r:id="rId3"/>
    <sheet name="Réalisé 2016 Périscolaire " sheetId="8" r:id="rId4"/>
  </sheets>
  <definedNames>
    <definedName name="_xlnm.Print_Titles" localSheetId="3">'Réalisé 2016 Périscolaire '!$1:$10</definedName>
    <definedName name="_xlnm.Print_Area" localSheetId="1">'Consignes mercredis'!$A$1:$H$44</definedName>
    <definedName name="_xlnm.Print_Area" localSheetId="0">Generalités!$A$1:$J$30</definedName>
    <definedName name="_xlnm.Print_Area" localSheetId="3">'Réalisé 2016 Périscolaire '!$A$1:$J$57</definedName>
    <definedName name="_xlnm.Print_Area" localSheetId="2">'Réalisé 2016 TAP'!$A$1:$L$107</definedName>
  </definedNames>
  <calcPr calcId="145621" concurrentCalc="0"/>
</workbook>
</file>

<file path=xl/calcChain.xml><?xml version="1.0" encoding="utf-8"?>
<calcChain xmlns="http://schemas.openxmlformats.org/spreadsheetml/2006/main">
  <c r="H30" i="8" l="1"/>
  <c r="H31" i="8"/>
  <c r="H42" i="8"/>
  <c r="H43" i="8"/>
  <c r="H37" i="8"/>
  <c r="H36" i="8"/>
  <c r="D38" i="8"/>
  <c r="D47" i="8"/>
  <c r="D41" i="8"/>
  <c r="D44" i="8"/>
  <c r="D48" i="8"/>
  <c r="C47" i="8"/>
  <c r="C38" i="8"/>
  <c r="C44" i="8"/>
  <c r="C41" i="8"/>
  <c r="C48" i="8"/>
  <c r="I3" i="8"/>
  <c r="J3" i="28"/>
  <c r="I43" i="8"/>
  <c r="I42" i="8"/>
  <c r="I37" i="8"/>
  <c r="I36" i="8"/>
  <c r="A96" i="28"/>
  <c r="I96" i="28"/>
  <c r="I91" i="28"/>
  <c r="C91" i="28"/>
  <c r="A83" i="28"/>
  <c r="I83" i="28"/>
  <c r="I78" i="28"/>
  <c r="C78" i="28"/>
  <c r="H54" i="28"/>
  <c r="G54" i="28"/>
  <c r="H51" i="28"/>
  <c r="G51" i="28"/>
  <c r="E41" i="28"/>
  <c r="D41" i="28"/>
  <c r="C41" i="28"/>
  <c r="F40" i="28"/>
  <c r="F39" i="28"/>
  <c r="F38" i="28"/>
  <c r="F37" i="28"/>
  <c r="F41" i="28"/>
  <c r="E34" i="28"/>
  <c r="D34" i="28"/>
  <c r="C34" i="28"/>
  <c r="F33" i="28"/>
  <c r="F32" i="28"/>
  <c r="F31" i="28"/>
  <c r="F30" i="28"/>
  <c r="H28" i="8"/>
  <c r="H29" i="8"/>
  <c r="H38" i="8"/>
  <c r="F34" i="28"/>
  <c r="I44" i="8"/>
  <c r="H44" i="8"/>
  <c r="I38" i="8"/>
  <c r="E48" i="8"/>
</calcChain>
</file>

<file path=xl/comments1.xml><?xml version="1.0" encoding="utf-8"?>
<comments xmlns="http://schemas.openxmlformats.org/spreadsheetml/2006/main">
  <authors>
    <author>LUCAS Christelle</author>
  </authors>
  <commentList>
    <comment ref="D28" authorId="0">
      <text>
        <r>
          <rPr>
            <b/>
            <sz val="10"/>
            <color indexed="81"/>
            <rFont val="Tahoma"/>
            <family val="2"/>
          </rPr>
          <t xml:space="preserve">Inscrire les heures sous le format 8:00 en utilisant les ":" comme séparateur </t>
        </r>
        <r>
          <rPr>
            <sz val="10"/>
            <color indexed="81"/>
            <rFont val="Tahoma"/>
            <family val="2"/>
          </rPr>
          <t xml:space="preserve">
</t>
        </r>
        <r>
          <rPr>
            <b/>
            <sz val="10"/>
            <color indexed="81"/>
            <rFont val="Tahoma"/>
            <family val="2"/>
          </rPr>
          <t>pour un calcul automatique des heures</t>
        </r>
      </text>
    </comment>
    <comment ref="F28" authorId="0">
      <text>
        <r>
          <rPr>
            <b/>
            <sz val="10"/>
            <color indexed="81"/>
            <rFont val="Tahoma"/>
            <family val="2"/>
          </rPr>
          <t xml:space="preserve">Inscrire les heures sous le format 8:00 en utilisant les ":" comme séparateur </t>
        </r>
        <r>
          <rPr>
            <sz val="10"/>
            <color indexed="81"/>
            <rFont val="Tahoma"/>
            <family val="2"/>
          </rPr>
          <t xml:space="preserve">
</t>
        </r>
        <r>
          <rPr>
            <b/>
            <sz val="10"/>
            <color indexed="81"/>
            <rFont val="Tahoma"/>
            <family val="2"/>
          </rPr>
          <t>pour un calcul automatique des heures</t>
        </r>
      </text>
    </comment>
    <comment ref="D29" authorId="0">
      <text>
        <r>
          <rPr>
            <b/>
            <sz val="10"/>
            <color indexed="81"/>
            <rFont val="Tahoma"/>
            <family val="2"/>
          </rPr>
          <t xml:space="preserve">Inscrire les heures sous le format 8:00 en utilisant les ":" comme séparateur </t>
        </r>
        <r>
          <rPr>
            <sz val="10"/>
            <color indexed="81"/>
            <rFont val="Tahoma"/>
            <family val="2"/>
          </rPr>
          <t xml:space="preserve">
</t>
        </r>
        <r>
          <rPr>
            <b/>
            <sz val="10"/>
            <color indexed="81"/>
            <rFont val="Tahoma"/>
            <family val="2"/>
          </rPr>
          <t>pour un calcul automatique des heures</t>
        </r>
      </text>
    </comment>
    <comment ref="F29" authorId="0">
      <text>
        <r>
          <rPr>
            <b/>
            <sz val="10"/>
            <color indexed="81"/>
            <rFont val="Tahoma"/>
            <family val="2"/>
          </rPr>
          <t xml:space="preserve">Inscrire les heures sous le format 8:00 en utilisant les ":" comme séparateur </t>
        </r>
        <r>
          <rPr>
            <sz val="10"/>
            <color indexed="81"/>
            <rFont val="Tahoma"/>
            <family val="2"/>
          </rPr>
          <t xml:space="preserve">
</t>
        </r>
        <r>
          <rPr>
            <b/>
            <sz val="10"/>
            <color indexed="81"/>
            <rFont val="Tahoma"/>
            <family val="2"/>
          </rPr>
          <t>pour un calcul automatique des heures</t>
        </r>
      </text>
    </comment>
    <comment ref="D30" authorId="0">
      <text>
        <r>
          <rPr>
            <b/>
            <sz val="10"/>
            <color indexed="81"/>
            <rFont val="Tahoma"/>
            <family val="2"/>
          </rPr>
          <t xml:space="preserve">Inscrire les heures sous le format 8:00 en utilisant les ":" comme séparateur </t>
        </r>
        <r>
          <rPr>
            <sz val="10"/>
            <color indexed="81"/>
            <rFont val="Tahoma"/>
            <family val="2"/>
          </rPr>
          <t xml:space="preserve">
</t>
        </r>
        <r>
          <rPr>
            <b/>
            <sz val="10"/>
            <color indexed="81"/>
            <rFont val="Tahoma"/>
            <family val="2"/>
          </rPr>
          <t>pour un calcul automatique des heures</t>
        </r>
      </text>
    </comment>
    <comment ref="F30" authorId="0">
      <text>
        <r>
          <rPr>
            <b/>
            <sz val="10"/>
            <color indexed="81"/>
            <rFont val="Tahoma"/>
            <family val="2"/>
          </rPr>
          <t xml:space="preserve">Inscrire les heures sous le format 8:00 en utilisant les ":" comme séparateur </t>
        </r>
        <r>
          <rPr>
            <sz val="10"/>
            <color indexed="81"/>
            <rFont val="Tahoma"/>
            <family val="2"/>
          </rPr>
          <t xml:space="preserve">
</t>
        </r>
        <r>
          <rPr>
            <b/>
            <sz val="10"/>
            <color indexed="81"/>
            <rFont val="Tahoma"/>
            <family val="2"/>
          </rPr>
          <t>pour un calcul automatique des heures</t>
        </r>
      </text>
    </comment>
    <comment ref="D31" authorId="0">
      <text>
        <r>
          <rPr>
            <b/>
            <sz val="10"/>
            <color indexed="81"/>
            <rFont val="Tahoma"/>
            <family val="2"/>
          </rPr>
          <t xml:space="preserve">Inscrire les heures sous le format 8:00 en utilisant les ":" comme séparateur </t>
        </r>
        <r>
          <rPr>
            <sz val="10"/>
            <color indexed="81"/>
            <rFont val="Tahoma"/>
            <family val="2"/>
          </rPr>
          <t xml:space="preserve">
</t>
        </r>
        <r>
          <rPr>
            <b/>
            <sz val="10"/>
            <color indexed="81"/>
            <rFont val="Tahoma"/>
            <family val="2"/>
          </rPr>
          <t>pour un calcul automatique des heures</t>
        </r>
      </text>
    </comment>
    <comment ref="F31" authorId="0">
      <text>
        <r>
          <rPr>
            <b/>
            <sz val="10"/>
            <color indexed="81"/>
            <rFont val="Tahoma"/>
            <family val="2"/>
          </rPr>
          <t xml:space="preserve">Inscrire les heures sous le format 8:00 en utilisant les ":" comme séparateur </t>
        </r>
        <r>
          <rPr>
            <sz val="10"/>
            <color indexed="81"/>
            <rFont val="Tahoma"/>
            <family val="2"/>
          </rPr>
          <t xml:space="preserve">
</t>
        </r>
        <r>
          <rPr>
            <b/>
            <sz val="10"/>
            <color indexed="81"/>
            <rFont val="Tahoma"/>
            <family val="2"/>
          </rPr>
          <t>pour un calcul automatique des heures</t>
        </r>
      </text>
    </comment>
  </commentList>
</comments>
</file>

<file path=xl/sharedStrings.xml><?xml version="1.0" encoding="utf-8"?>
<sst xmlns="http://schemas.openxmlformats.org/spreadsheetml/2006/main" count="236" uniqueCount="166">
  <si>
    <t>Matin</t>
  </si>
  <si>
    <t>Soir</t>
  </si>
  <si>
    <t>TOTAL</t>
  </si>
  <si>
    <t xml:space="preserve">Adresse : </t>
  </si>
  <si>
    <t xml:space="preserve">Identité de la structure : </t>
  </si>
  <si>
    <t xml:space="preserve">Personne chargée du suivi du dossier : </t>
  </si>
  <si>
    <t xml:space="preserve">N° téléphone : </t>
  </si>
  <si>
    <t xml:space="preserve"> E-mail : </t>
  </si>
  <si>
    <t xml:space="preserve">Si oui, coordonnées : </t>
  </si>
  <si>
    <t>Total</t>
  </si>
  <si>
    <t>Régime général</t>
  </si>
  <si>
    <t>Régime agricole</t>
  </si>
  <si>
    <t>Taux</t>
  </si>
  <si>
    <t>- 6 ans</t>
  </si>
  <si>
    <t>+ 6 ans</t>
  </si>
  <si>
    <t>Heures</t>
  </si>
  <si>
    <t xml:space="preserve">Utilisez-vous les services d'un expert comptable :      </t>
  </si>
  <si>
    <t xml:space="preserve">Utilisez-vous les services d'un commissaire aux comptes : </t>
  </si>
  <si>
    <t xml:space="preserve">TOTAL </t>
  </si>
  <si>
    <t xml:space="preserve">INFORMATIONS RELATIVES A LA MISE EN ŒUVRE
DES TEMPS D'ACTIVITES PERISCOLAIRES (TAP) LIBERES PAR LA REFORME </t>
  </si>
  <si>
    <t>Maternelle</t>
  </si>
  <si>
    <t>matin</t>
  </si>
  <si>
    <t>midi</t>
  </si>
  <si>
    <t xml:space="preserve">après midi </t>
  </si>
  <si>
    <t>lundi</t>
  </si>
  <si>
    <t>mardi</t>
  </si>
  <si>
    <t>jeudi</t>
  </si>
  <si>
    <t>vendredi</t>
  </si>
  <si>
    <t>Elémentaire</t>
  </si>
  <si>
    <t>Nombre d'enfants de - 6 ans scolarisés concernés par la réforme</t>
  </si>
  <si>
    <t>Nombre d'enfants de + 6 ans scolarisés concernés par la réforme</t>
  </si>
  <si>
    <t>Nombre d'enfants de - 6 ans inscrits aux TAP *</t>
  </si>
  <si>
    <t>Nombre d'enfants de + 6 ans inscrits aux TAP *</t>
  </si>
  <si>
    <t>GRATUITE DES TEMPS D'ACTIVITES PERISCOLAIRES</t>
  </si>
  <si>
    <t xml:space="preserve">Les temps d'activités périscolaires seront-ils gratuits ? </t>
  </si>
  <si>
    <t>CALCUL DE L'AIDE SPECIFIQUE :  - 6 ANS / + 6 ANS</t>
  </si>
  <si>
    <t>Aide spécifique Enfants moins de 6 ans</t>
  </si>
  <si>
    <t>X</t>
  </si>
  <si>
    <t>RESERVE CAF</t>
  </si>
  <si>
    <t>Aide spécifique Enfants plus de 6 ans</t>
  </si>
  <si>
    <t>Nom - Prénom - Représentant légal ( Maire ou Président EPCI ou Président Association)</t>
  </si>
  <si>
    <t>Je soussigné</t>
  </si>
  <si>
    <t>A</t>
  </si>
  <si>
    <t>Le</t>
  </si>
  <si>
    <t>Total nb d'heures</t>
  </si>
  <si>
    <t xml:space="preserve">Amplitude horaire :     </t>
  </si>
  <si>
    <t xml:space="preserve"> Périscolaire  Matin :</t>
  </si>
  <si>
    <t>de</t>
  </si>
  <si>
    <t>à</t>
  </si>
  <si>
    <t xml:space="preserve">                      Midi :</t>
  </si>
  <si>
    <t xml:space="preserve">                                  </t>
  </si>
  <si>
    <t xml:space="preserve">                      Soir :</t>
  </si>
  <si>
    <t>Nombre total de familles concernées (1)</t>
  </si>
  <si>
    <t>Nombre total d'enfants inscrits (1)</t>
  </si>
  <si>
    <t>(1) Les familles et les enfants sont à comptabiliser une seule fois pour l'année</t>
  </si>
  <si>
    <t>Si oui, coordonnées :</t>
  </si>
  <si>
    <t>Identité du gestionnaire</t>
  </si>
  <si>
    <t xml:space="preserve">             </t>
  </si>
  <si>
    <t xml:space="preserve"> (Une fiche de statistiques par structure)</t>
  </si>
  <si>
    <t xml:space="preserve"> certifie exactes et sincères les informations déclarées</t>
  </si>
  <si>
    <t>Signature, qualité du signataire (Maire ou Président EPCI ou Président Association) et cachet OBLIGATOIRES</t>
  </si>
  <si>
    <t>(Si multisite, indiquer l'adresse principale)</t>
  </si>
  <si>
    <t xml:space="preserve">Capacité d'accueil du local : </t>
  </si>
  <si>
    <t>Périscolaire</t>
  </si>
  <si>
    <r>
      <t>Attention</t>
    </r>
    <r>
      <rPr>
        <b/>
        <sz val="12"/>
        <color indexed="10"/>
        <rFont val="Times New Roman"/>
        <family val="1"/>
      </rPr>
      <t xml:space="preserve"> : heures éligibles à l'aide spécifique rythmes éducatifs (ASRE) limitées à 3 h / semaine / enfant</t>
    </r>
  </si>
  <si>
    <t>Totaux par régime
périscolaire + 6 ans</t>
  </si>
  <si>
    <t>Totaux par régime
périscolaire - 6 ans</t>
  </si>
  <si>
    <t xml:space="preserve">Remarque :  si les TAP sont programmés différemment selon les groupes, mentionner un seul groupe </t>
  </si>
  <si>
    <t>Sur les TAP</t>
  </si>
  <si>
    <t>Sur les accueils périscolaires</t>
  </si>
  <si>
    <t>Un Projet Educatif De Territoire (PEDT) a-t-il été signé sur votre commune ?</t>
  </si>
  <si>
    <t>Nombre de jours d'ouverture</t>
  </si>
  <si>
    <t>Montant de l'aide totale</t>
  </si>
  <si>
    <r>
      <t xml:space="preserve">  *</t>
    </r>
    <r>
      <rPr>
        <b/>
        <i/>
        <sz val="12"/>
        <rFont val="Times New Roman"/>
        <family val="1"/>
      </rPr>
      <t xml:space="preserve"> Il s'agit de compléter le nombre d'enfants qui vont fréquenter la structure durant l'année. Un enfant qui vient à plusieurs reprises n'est à comptabiliser qu'une seule fois par période (janvier à juin ; septembre à décembre).</t>
    </r>
  </si>
  <si>
    <t>Total Heures</t>
  </si>
  <si>
    <t xml:space="preserve"> </t>
  </si>
  <si>
    <t xml:space="preserve">GÉNÉRALITÉS </t>
  </si>
  <si>
    <t xml:space="preserve">La Caf vous accompagne financièrement pour le fonctionnement de vos accueils périscolaires et extrascolaires par le biais de : </t>
  </si>
  <si>
    <t>L’accueil doit faire l’objet d’une déclaration auprès de la Direction Départementale de la Cohésion Sociale (DDCS).</t>
  </si>
  <si>
    <t>109 Boulevard Louis Blanc - TSA 50 010 - 85927 La Roche sur Yon Cedex 9 - Tél. 0810.25.85.10 -  www.caf.fr</t>
  </si>
  <si>
    <t xml:space="preserve">Nombre d'heures hebdomadaires libérées par la réforme des rythmes éducatifs  : </t>
  </si>
  <si>
    <t>année scolaire 2015-2016</t>
  </si>
  <si>
    <t xml:space="preserve">TAUX D'ENCADREMENT DDCS APPLIQUE </t>
  </si>
  <si>
    <t>2015-2016</t>
  </si>
  <si>
    <t>année scolaire 2016-2017</t>
  </si>
  <si>
    <t>De janvier à juin 2016</t>
  </si>
  <si>
    <t>De sept à décembre 2016</t>
  </si>
  <si>
    <t>Période 
de janvier à juin 2016</t>
  </si>
  <si>
    <t>Période
 de septembre à décembre 2016</t>
  </si>
  <si>
    <t>Montant unitaire
aide forfaitaire 2016</t>
  </si>
  <si>
    <t xml:space="preserve">     –     La prestation de service ALSH pour l’extrascolaire (mercredis et vacances) et les accueils jeunes. </t>
  </si>
  <si>
    <t xml:space="preserve">    –      principe d’accessibilité financière pour les familles</t>
  </si>
  <si>
    <t xml:space="preserve">    –      réponse aux besoins locaux</t>
  </si>
  <si>
    <t xml:space="preserve">    –      ouverture à tous</t>
  </si>
  <si>
    <t xml:space="preserve">    –      prise en compte de la place des parents</t>
  </si>
  <si>
    <t xml:space="preserve">    –      encadrement des activités par du personnel qualifié conformément à la réglementation en vigueur.</t>
  </si>
  <si>
    <t xml:space="preserve">     –     L’aide spécifique – Rythmes éducatifs pour les trois nouvelles heures dégagées par la réforme. </t>
  </si>
  <si>
    <t xml:space="preserve">   En l’absence de la fourniture des données prévisionnelles ajustées en octobre 2016, le premier acompte ne pourra être versé.</t>
  </si>
  <si>
    <r>
      <t>Enfants concernés :</t>
    </r>
    <r>
      <rPr>
        <sz val="12"/>
        <color theme="4" tint="-0.499984740745262"/>
        <rFont val="Calibri"/>
        <family val="2"/>
      </rPr>
      <t xml:space="preserve"> Tous les enfants sans distinction d’appartenance à un régime</t>
    </r>
    <r>
      <rPr>
        <b/>
        <sz val="12"/>
        <color theme="4" tint="-0.499984740745262"/>
        <rFont val="Calibri"/>
        <family val="2"/>
      </rPr>
      <t>.</t>
    </r>
  </si>
  <si>
    <t>L'aide spécifique ne peut pas être attribuée pour les temps de surveillance (dits de garderie) et les activités pédagogiques complémentaires (APC) qui relèvent de la responsabilité de l'Education Nationale.</t>
  </si>
  <si>
    <t xml:space="preserve">Périodes et/ou type d’accueil : </t>
  </si>
  <si>
    <t>Unité de compte :</t>
  </si>
  <si>
    <t>Quel que soit le mode de facturation : Unité de compte = les heures réalisées au profit des familles et calculées par plage d’accueil. 
La présence d’un enfant sur une plage d’accueil – quel que soit le temps de présence réel de cet enfant sur cette plage – permet de retenir pour cet enfant un nombre d’heures réalisées correspondant à l’amplitude d’ouverture de la plage.</t>
  </si>
  <si>
    <r>
      <rPr>
        <b/>
        <sz val="12"/>
        <color theme="4" tint="-0.499984740745262"/>
        <rFont val="Calibri"/>
        <family val="2"/>
      </rPr>
      <t>Le gestionnaire</t>
    </r>
    <r>
      <rPr>
        <sz val="12"/>
        <color theme="4" tint="-0.499984740745262"/>
        <rFont val="Calibri"/>
        <family val="2"/>
      </rPr>
      <t xml:space="preserve"> est celui qui organise l’accueil, déclare son activité à la DDCS et encaisse les participations familiales (si les temps d’activités périscolaires sont payants).</t>
    </r>
  </si>
  <si>
    <r>
      <t xml:space="preserve">Nombre d'heures hebdomadaires </t>
    </r>
    <r>
      <rPr>
        <sz val="12"/>
        <color theme="3" tint="-0.249977111117893"/>
        <rFont val="Calibri"/>
        <family val="2"/>
        <scheme val="minor"/>
      </rPr>
      <t>libérées par la réforme des rythmes éducatifs  :  il s'agit de préciser le nombre d'heures par semaine où se déroulent les TAP/NAP (2 heures, 3 heures ou plus).</t>
    </r>
  </si>
  <si>
    <r>
      <rPr>
        <b/>
        <sz val="12"/>
        <color theme="4" tint="-0.499984740745262"/>
        <rFont val="Calibri"/>
        <family val="2"/>
        <scheme val="minor"/>
      </rPr>
      <t>Unité de compte</t>
    </r>
    <r>
      <rPr>
        <sz val="12"/>
        <color theme="4" tint="-0.499984740745262"/>
        <rFont val="Calibri"/>
        <family val="2"/>
        <scheme val="minor"/>
      </rPr>
      <t xml:space="preserve"> = les heures réalisées sur la plage d’accueil.
La présence d’un enfant sur une plage d’accueil éligible à l’Asre - quel que soit le temps de présence réel de cet enfant sur cette plage - permet de retenir pour cet enfant un nombre d’heures réalisées correspondant à l’amplitude d’ouverture de la plage.</t>
    </r>
  </si>
  <si>
    <t>Depuis le 1er janvier 2016, les resssortissants du régime des Pêches Maritimes sont rattachés au régime général et bénéficient à ce titre de la prestation de service CNAF</t>
  </si>
  <si>
    <t>Nombre d'heures Réalisées</t>
  </si>
  <si>
    <t>Nombre d'heures réalisées</t>
  </si>
  <si>
    <t>Régime d'appartenance :</t>
  </si>
  <si>
    <t>nouvelle modalité de comptage des heures dans la convention 2016-2018</t>
  </si>
  <si>
    <t>Critères pour l’obtention d'une Prestation de Service :</t>
  </si>
  <si>
    <t xml:space="preserve">Midi 
</t>
  </si>
  <si>
    <t>Mercredi</t>
  </si>
  <si>
    <r>
      <t>Selon le nombre d’heures facturées ou réalisées :
- si prix de revient</t>
    </r>
    <r>
      <rPr>
        <sz val="12"/>
        <rFont val="Calibri"/>
        <family val="2"/>
      </rPr>
      <t xml:space="preserve"> &lt; </t>
    </r>
    <r>
      <rPr>
        <sz val="12"/>
        <color rgb="FFFF0000"/>
        <rFont val="Calibri"/>
        <family val="2"/>
      </rPr>
      <t xml:space="preserve">1,77 € </t>
    </r>
    <r>
      <rPr>
        <sz val="12"/>
        <color theme="4" tint="-0.499984740745262"/>
        <rFont val="Calibri"/>
        <family val="2"/>
      </rPr>
      <t xml:space="preserve">/ heure,  PS = prix de revient x 30 %
- si prix de revient ≥ </t>
    </r>
    <r>
      <rPr>
        <sz val="12"/>
        <color rgb="FFFF0000"/>
        <rFont val="Calibri"/>
        <family val="2"/>
      </rPr>
      <t xml:space="preserve">1,77 € </t>
    </r>
    <r>
      <rPr>
        <sz val="12"/>
        <color theme="4" tint="-0.499984740745262"/>
        <rFont val="Calibri"/>
        <family val="2"/>
      </rPr>
      <t xml:space="preserve">/ heure,  PS = </t>
    </r>
    <r>
      <rPr>
        <sz val="12"/>
        <color rgb="FFFF0000"/>
        <rFont val="Calibri"/>
        <family val="2"/>
      </rPr>
      <t xml:space="preserve">0,53 € </t>
    </r>
    <r>
      <rPr>
        <sz val="12"/>
        <color theme="4" tint="-0.499984740745262"/>
        <rFont val="Calibri"/>
        <family val="2"/>
      </rPr>
      <t>/ heure</t>
    </r>
  </si>
  <si>
    <t>Calcul (Barème 2016) :</t>
  </si>
  <si>
    <t>Pour toute ouverture d’un nouvel accueil, vous devez faire la demande d'aide financière auprès de la Caf par écrit en joignant le récépissé de déclaration DDCS, le projet éducatif et pédagogique ou PEDT</t>
  </si>
  <si>
    <t>Chacun de ces 3 financements nécessite la signature d’une convention unique entre le gestionnaire de l’accueil et la Caf de Vendée. La Prestation de Service, ou l’Aide Spécifique Rythmes Educatifs, ne peut être versée qu’après accord de la CAF et à partir de l’année de la déclaration à la CAF (aucune régularisation sur l’année antérieure ne pourra être effectuée).</t>
  </si>
  <si>
    <t>Mercredis :</t>
  </si>
  <si>
    <t xml:space="preserve">     –     La prestation de service ALSH pour le périscolaire (avant et après l’école, voire les mercredis selon la déclaration DDCS). </t>
  </si>
  <si>
    <t>Textes de référence :
- Le décret n° 2014-1320 du 3 novembre 2014
- La circulaire du 5 Novembre 2014 relative à la mise en place d’activités périscolaires dans les ACM dans le cadre de la réforme des rythmes éducatifs (Ministère de la Ville, de la Jeunesse et des Sports)
- La convention d’objectifs et de financement PSO ALSH, conditions particulières et conditions générales de janvier 2016 (Cnaf).</t>
  </si>
  <si>
    <t>Principe de comptabilisation des heures :</t>
  </si>
  <si>
    <t>Comptabilisation des heures selon votre organisation :</t>
  </si>
  <si>
    <t>Selon les périodes d’accueil que vous organisez, le nombre d’heures déclaré auprès de la Caf le mercredi pour les données d’activité 2016 peut être différent :</t>
  </si>
  <si>
    <t>Accueil périscolaire</t>
  </si>
  <si>
    <t>Accueil extrascolaire</t>
  </si>
  <si>
    <t>Par plage horaire dans le fichier « périscolaire »</t>
  </si>
  <si>
    <t>Possibilité de continuer à comptabiliser les heures en extrascolaire</t>
  </si>
  <si>
    <t>Selon le mode de facturation retenue dans la convention</t>
  </si>
  <si>
    <t>Type d’accueil indiqué dans la convention Caf 2016-2018</t>
  </si>
  <si>
    <t>ALSH périscolaire exclusivement</t>
  </si>
  <si>
    <t>ALSH extrascolaire</t>
  </si>
  <si>
    <t>ALSH extra et périscolaire</t>
  </si>
  <si>
    <t>Périodes couvertes</t>
  </si>
  <si>
    <t>Lundi, mardi, jeudi et vendredi
+ mercredi</t>
  </si>
  <si>
    <t>Petites vacances
Été 
+ mercredi</t>
  </si>
  <si>
    <t>Lundi, mardi, jeudi et vendredi
Petites vacances
Eté 
+ mercredis</t>
  </si>
  <si>
    <t>Déclaration Ddcs des mercredis</t>
  </si>
  <si>
    <t>Comptabilisation des heures des mercredis (données Caf)</t>
  </si>
  <si>
    <t>Cas particuliers des ALSH 11-17 ans :</t>
  </si>
  <si>
    <t xml:space="preserve">  INSCRIPTIONS 2016 </t>
  </si>
  <si>
    <t>2016-2017</t>
  </si>
  <si>
    <t>Nombre total d'heures réalisées 
- de 6 ans tous régimes confondus 2016</t>
  </si>
  <si>
    <r>
      <rPr>
        <b/>
        <sz val="12"/>
        <color theme="4" tint="-0.499984740745262"/>
        <rFont val="Calibri"/>
        <family val="2"/>
      </rPr>
      <t>Calcul (Barème 2016)</t>
    </r>
    <r>
      <rPr>
        <sz val="12"/>
        <color theme="4" tint="-0.499984740745262"/>
        <rFont val="Calibri"/>
        <family val="2"/>
      </rPr>
      <t xml:space="preserve">
Selon le nombre d’heures réalisées : 0,53 € par heure enfant dans la limite de 3 heures par semaine et 36 semaines par an (22 semaines de janvier à juin et 14 semaines de septembre à décembre).</t>
    </r>
  </si>
  <si>
    <r>
      <t xml:space="preserve">Nombre total d'heures réalisées </t>
    </r>
    <r>
      <rPr>
        <b/>
        <sz val="12"/>
        <rFont val="Times New Roman"/>
        <family val="1"/>
      </rPr>
      <t xml:space="preserve">- 6 ans  </t>
    </r>
    <r>
      <rPr>
        <b/>
        <sz val="12"/>
        <color indexed="10"/>
        <rFont val="Times New Roman"/>
        <family val="1"/>
      </rPr>
      <t xml:space="preserve">MAXI </t>
    </r>
    <r>
      <rPr>
        <b/>
        <sz val="12"/>
        <rFont val="Times New Roman"/>
        <family val="1"/>
      </rPr>
      <t xml:space="preserve">
tous régimes confondus </t>
    </r>
    <r>
      <rPr>
        <sz val="12"/>
        <rFont val="Times New Roman"/>
        <family val="1"/>
      </rPr>
      <t>en 2016</t>
    </r>
  </si>
  <si>
    <t>Nombre total d'heures réalisées
 + de 6 ans tous régimes confondus 2016</t>
  </si>
  <si>
    <r>
      <t>Nombre total d'heures  réalisées +</t>
    </r>
    <r>
      <rPr>
        <b/>
        <sz val="12"/>
        <rFont val="Times New Roman"/>
        <family val="1"/>
      </rPr>
      <t xml:space="preserve"> 6 ans  </t>
    </r>
    <r>
      <rPr>
        <b/>
        <sz val="12"/>
        <color indexed="10"/>
        <rFont val="Times New Roman"/>
        <family val="1"/>
      </rPr>
      <t xml:space="preserve">MAXI </t>
    </r>
    <r>
      <rPr>
        <b/>
        <sz val="12"/>
        <rFont val="Times New Roman"/>
        <family val="1"/>
      </rPr>
      <t xml:space="preserve">
tous régimes confondus </t>
    </r>
    <r>
      <rPr>
        <sz val="12"/>
        <rFont val="Times New Roman"/>
        <family val="1"/>
      </rPr>
      <t>en 2016</t>
    </r>
  </si>
  <si>
    <r>
      <t>Organisation des heures TAP sur la semaine à la rentrée 2016 (</t>
    </r>
    <r>
      <rPr>
        <b/>
        <i/>
        <sz val="12"/>
        <rFont val="Times New Roman"/>
        <family val="1"/>
      </rPr>
      <t>préciser les temps d'activités dans les tableaux ci-dessous)</t>
    </r>
  </si>
  <si>
    <t>ACCUEIL DE LOISIRS PERISCOLAIRE
DONNEES D'ACTIVITE REALISEES 2016</t>
  </si>
  <si>
    <t>PERISCOLAIRE ALSH 
DONNEES REALISEES 2016</t>
  </si>
  <si>
    <r>
      <rPr>
        <b/>
        <sz val="12"/>
        <rFont val="Times New Roman"/>
        <family val="1"/>
      </rPr>
      <t>Si oui</t>
    </r>
    <r>
      <rPr>
        <sz val="12"/>
        <rFont val="Times New Roman"/>
        <family val="1"/>
      </rPr>
      <t>, appliquez - vous les taux d'encadrement assoupli  (1 animateur pour 14 enfants de - de 6 ans /1 animateur pour 18 + de 6 ans) ?</t>
    </r>
  </si>
  <si>
    <t>Notice d'informations 
ACCUEIL DE LOISIRS PERISCOLAIRE
et
RYTHMES EDUCATIFS (TAP/NAP)
Données réelles 2016</t>
  </si>
  <si>
    <r>
      <rPr>
        <b/>
        <shadow/>
        <u/>
        <sz val="12"/>
        <color rgb="FFFF0000"/>
        <rFont val="CG Omega"/>
        <family val="2"/>
      </rPr>
      <t xml:space="preserve">NOUVEAU :
</t>
    </r>
    <r>
      <rPr>
        <b/>
        <shadow/>
        <sz val="12"/>
        <color rgb="FFFF0000"/>
        <rFont val="CG Omega"/>
        <family val="2"/>
      </rPr>
      <t>Les données d'activité et financières 2016 sont sous un format identique à l'année 2015.</t>
    </r>
    <r>
      <rPr>
        <b/>
        <shadow/>
        <u/>
        <sz val="12"/>
        <color rgb="FFFF0000"/>
        <rFont val="CG Omega"/>
        <family val="2"/>
      </rPr>
      <t xml:space="preserve">
</t>
    </r>
    <r>
      <rPr>
        <b/>
        <shadow/>
        <sz val="12"/>
        <color rgb="FFFF0000"/>
        <rFont val="CG Omega"/>
        <family val="2"/>
      </rPr>
      <t xml:space="preserve">Pour les données prévisionnelles 2017, un document Cnaf est à compléter dans l'objectif d'harmoniser les outils de toutes les Caf. </t>
    </r>
    <r>
      <rPr>
        <b/>
        <shadow/>
        <u/>
        <sz val="12"/>
        <color rgb="FFFF0000"/>
        <rFont val="CG Omega"/>
        <family val="2"/>
      </rPr>
      <t xml:space="preserve">
</t>
    </r>
    <r>
      <rPr>
        <b/>
        <shadow/>
        <sz val="12"/>
        <color rgb="FFFF0000"/>
        <rFont val="CG Omega"/>
        <family val="2"/>
      </rPr>
      <t xml:space="preserve">Echéance pour le retour des documents : </t>
    </r>
    <r>
      <rPr>
        <b/>
        <shadow/>
        <u/>
        <sz val="12"/>
        <color rgb="FFFF0000"/>
        <rFont val="CG Omega"/>
        <family val="2"/>
      </rPr>
      <t xml:space="preserve">le 31 mars 2017
</t>
    </r>
    <r>
      <rPr>
        <b/>
        <shadow/>
        <u/>
        <sz val="12"/>
        <rFont val="CG Omega"/>
        <family val="2"/>
      </rPr>
      <t>RAPPELS</t>
    </r>
    <r>
      <rPr>
        <b/>
        <shadow/>
        <sz val="12"/>
        <rFont val="CG Omega"/>
        <family val="2"/>
      </rPr>
      <t xml:space="preserve"> :
Depuis le 1er janvier 2016 :
</t>
    </r>
    <r>
      <rPr>
        <b/>
        <sz val="12"/>
        <rFont val="OpenSymbol"/>
      </rPr>
      <t> I</t>
    </r>
    <r>
      <rPr>
        <shadow/>
        <sz val="12"/>
        <rFont val="CG Omega"/>
        <family val="2"/>
      </rPr>
      <t xml:space="preserve">l n'existe que deux régimes d'appartenance : le régime général et le régime agricole
</t>
    </r>
    <r>
      <rPr>
        <sz val="12"/>
        <rFont val="OpenSymbol"/>
      </rPr>
      <t></t>
    </r>
    <r>
      <rPr>
        <shadow/>
        <sz val="12"/>
        <rFont val="CG Omega"/>
        <family val="2"/>
      </rPr>
      <t xml:space="preserve">  Les heures effectuées les mercredis dans le cadre d'une déclaration "Alsh périscolaire" sont à déclarer en périscolaire (sauf si choix différent du gestionnaire - voir onglet "Consignes mercredis").
</t>
    </r>
    <r>
      <rPr>
        <sz val="12"/>
        <rFont val="OpenSymbol"/>
      </rPr>
      <t></t>
    </r>
    <r>
      <rPr>
        <shadow/>
        <sz val="12"/>
        <rFont val="CG Omega"/>
        <family val="2"/>
      </rPr>
      <t xml:space="preserve">  Les heures périscolaires sont décomptées sur la totalité de la plage horaire quel que soit le temps de présence de l'enfant.</t>
    </r>
  </si>
  <si>
    <t>MODALITES DE PAIEMENT</t>
  </si>
  <si>
    <r>
      <rPr>
        <sz val="11"/>
        <rFont val="Symbol"/>
        <family val="1"/>
        <charset val="2"/>
      </rPr>
      <t>®</t>
    </r>
    <r>
      <rPr>
        <sz val="11"/>
        <rFont val="Calibri"/>
        <family val="2"/>
        <scheme val="minor"/>
      </rPr>
      <t xml:space="preserve"> Paiement d’un acompte à hauteur de 70 % des droits prévisionnels 2017 :</t>
    </r>
  </si>
  <si>
    <t xml:space="preserve">Nota : Le nombre d'heures facturées ou réalisées est basé sur le système déclaratif et pourra à tout moment faire l'objet d'un contrôle (notamment par la vérification des registres des présences). </t>
  </si>
  <si>
    <t>CONSIGNES 
POUR LA COMPTABILISATION DES HEURES DES MERCREDIS</t>
  </si>
  <si>
    <r>
      <t xml:space="preserve"> - les accueils du matin et du soir, avant et après l'école,
 -</t>
    </r>
    <r>
      <rPr>
        <b/>
        <sz val="12"/>
        <color rgb="FFFF0000"/>
        <rFont val="Calibri"/>
        <family val="2"/>
      </rPr>
      <t xml:space="preserve"> les mercredis avant et après l’école en fonction de la déclaration auprès des services de la DDCS</t>
    </r>
    <r>
      <rPr>
        <b/>
        <sz val="12"/>
        <color rgb="FF00B050"/>
        <rFont val="Calibri"/>
        <family val="2"/>
      </rPr>
      <t xml:space="preserve"> </t>
    </r>
    <r>
      <rPr>
        <b/>
        <sz val="12"/>
        <color rgb="FFFF0000"/>
        <rFont val="Calibri"/>
        <family val="2"/>
      </rPr>
      <t>(VOIR ONGLET "CONSIGNES MERCREDIS"),</t>
    </r>
    <r>
      <rPr>
        <sz val="12"/>
        <color rgb="FFFF0000"/>
        <rFont val="Calibri"/>
        <family val="2"/>
      </rPr>
      <t xml:space="preserve"> </t>
    </r>
    <r>
      <rPr>
        <sz val="12"/>
        <color theme="4" tint="-0.499984740745262"/>
        <rFont val="Calibri"/>
        <family val="2"/>
      </rPr>
      <t xml:space="preserve">
 - la pause méridienne (si incluse dans le projet éducatif de l’accueil de loisirs et </t>
    </r>
    <r>
      <rPr>
        <b/>
        <sz val="12"/>
        <color rgb="FFFF0000"/>
        <rFont val="Calibri"/>
        <family val="2"/>
      </rPr>
      <t>si elle fait l'objet d'une participation financière des familles, même modique)</t>
    </r>
  </si>
  <si>
    <r>
      <t>Pour les mercredis : 3 plages sont à distinguer selon l’inscription de l’enfant :
 - entre la fin de l’école et avant le repas (ex 11h30-12h30, soit 1 heure)
 - entre la fin de l’école et la fin du repas (ex 11h30 – 13h30,</t>
    </r>
    <r>
      <rPr>
        <b/>
        <sz val="12"/>
        <color rgb="FF00B050"/>
        <rFont val="Calibri"/>
        <family val="2"/>
      </rPr>
      <t xml:space="preserve"> </t>
    </r>
    <r>
      <rPr>
        <b/>
        <sz val="12"/>
        <color rgb="FFFF0000"/>
        <rFont val="Calibri"/>
        <family val="2"/>
      </rPr>
      <t>déduction de 30 min pour le repas , soit 1 heure 30)
 - entre la fin de l’école, jusqu’à la fin de l’après –midi (ex : 11h30-18h30, soit 7 heures).</t>
    </r>
  </si>
  <si>
    <t>15-125  - 02-2017</t>
  </si>
  <si>
    <t>–  un deuxième versement sera effectué entre mai et septembre 2017, après fourniture du budget prévisionnel 2017 et des 
    données d’activités prévisionnelles 2017.</t>
  </si>
  <si>
    <t xml:space="preserve">–  un premier versement de 40% sera effectué au plus tard mi-avril 2017, à l'exception des structures ouvertes depuis moins 2 ans, 
    et calculé sur la base des données d’activité ajustées 2016, fournies en octobre 2016. </t>
  </si>
  <si>
    <r>
      <rPr>
        <sz val="11"/>
        <rFont val="Symbol"/>
        <family val="1"/>
        <charset val="2"/>
      </rPr>
      <t>®</t>
    </r>
    <r>
      <rPr>
        <sz val="11"/>
        <rFont val="Calibri"/>
        <family val="2"/>
        <scheme val="minor"/>
      </rPr>
      <t xml:space="preserve"> La régularisation des droits de l’exercice 2016 sera versée entre mai et septembre 2017, après fourniture des données d'activité 
      et financières réelles 2016.</t>
    </r>
  </si>
  <si>
    <r>
      <t xml:space="preserve">La déclaration faite en septembre 2015 auprès de la DDCS est la base de la contractualisation PSO 2016 pour les mercredis. Par conséquent, </t>
    </r>
    <r>
      <rPr>
        <b/>
        <sz val="12"/>
        <rFont val="Calibri"/>
        <family val="2"/>
      </rPr>
      <t xml:space="preserve">vous devez comptabiliser de la même manière les heures sur toute l’année 2016. </t>
    </r>
    <r>
      <rPr>
        <sz val="12"/>
        <rFont val="Calibri"/>
        <family val="2"/>
      </rPr>
      <t>Ainsi, un gestionnaire qui a déclaré auprès de la DDCS ses mercredis en périscolaire à partir de septembre 2016, alors que la déclaration en septembre 2015 était en extrascolaire, continue à décompter ses heures selon son mode de tarification retenue dans la convention signée au 1er semestre 2016.</t>
    </r>
  </si>
  <si>
    <t>Pour les gestionnaires qui ont une déclaration ALSH 11-17 ans, les heures effectuées le mercredi par les jeunes peuvent continuer à être comptabilisées dans les heures extrascolaires « mercredis / samedis » quel que soit le type de déclaration auprès de la DDCS (périscolaire ou extrascolaire).</t>
  </si>
  <si>
    <t>TEMPS D'ACTIVITES PERISCOLAIRES (TAP)
AIDE SPECIFIQUE RYTHMES EDUCATIFS (ASRE)
DONNEES D'ACTIVITE REALISEES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</si>
</sst>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0.00\ &quot;€&quot;;[Red]\-#,##0.00\ &quot;€&quot;"/>
    <numFmt numFmtId="43" formatCode="_-* #,##0.00\ _€_-;\-* #,##0.00\ _€_-;_-* &quot;-&quot;??\ _€_-;_-@_-"/>
    <numFmt numFmtId="164" formatCode="[h]:mm"/>
    <numFmt numFmtId="165" formatCode="[hh]:mm"/>
    <numFmt numFmtId="166" formatCode="General&quot; heures&quot;"/>
    <numFmt numFmtId="167" formatCode="0#&quot; &quot;##&quot; &quot;##&quot; &quot;##&quot; &quot;##"/>
  </numFmts>
  <fonts count="82">
    <font>
      <sz val="10"/>
      <name val="Calibri"/>
    </font>
    <font>
      <sz val="10"/>
      <name val="Calibri"/>
      <family val="2"/>
    </font>
    <font>
      <sz val="12"/>
      <name val="Calibri"/>
      <family val="2"/>
    </font>
    <font>
      <sz val="10"/>
      <name val="Arial"/>
      <family val="2"/>
    </font>
    <font>
      <sz val="11"/>
      <name val="Arial"/>
      <family val="2"/>
    </font>
    <font>
      <b/>
      <i/>
      <sz val="12"/>
      <name val="CG Omega"/>
      <family val="2"/>
    </font>
    <font>
      <i/>
      <sz val="9"/>
      <name val="Times New Roman"/>
      <family val="1"/>
    </font>
    <font>
      <sz val="11"/>
      <name val="CG Omega"/>
      <family val="2"/>
    </font>
    <font>
      <sz val="11"/>
      <name val="Arial"/>
      <family val="2"/>
    </font>
    <font>
      <sz val="11"/>
      <name val="Times New Roman"/>
      <family val="1"/>
    </font>
    <font>
      <sz val="12"/>
      <name val="Times New Roman"/>
      <family val="1"/>
    </font>
    <font>
      <i/>
      <sz val="11"/>
      <name val="Times New Roman"/>
      <family val="1"/>
    </font>
    <font>
      <b/>
      <sz val="11"/>
      <name val="Times New Roman"/>
      <family val="1"/>
    </font>
    <font>
      <b/>
      <sz val="10"/>
      <name val="Times New Roman"/>
      <family val="1"/>
    </font>
    <font>
      <b/>
      <sz val="11"/>
      <color indexed="12"/>
      <name val="Times New Roman"/>
      <family val="1"/>
    </font>
    <font>
      <sz val="10"/>
      <name val="Calibri"/>
      <family val="2"/>
    </font>
    <font>
      <b/>
      <sz val="11"/>
      <color indexed="60"/>
      <name val="Times New Roman"/>
      <family val="1"/>
    </font>
    <font>
      <sz val="8"/>
      <name val="Calibri"/>
      <family val="2"/>
    </font>
    <font>
      <sz val="10"/>
      <name val="Times New Roman"/>
      <family val="1"/>
    </font>
    <font>
      <b/>
      <sz val="10"/>
      <color indexed="60"/>
      <name val="Times New Roman"/>
      <family val="1"/>
    </font>
    <font>
      <b/>
      <sz val="14"/>
      <color indexed="21"/>
      <name val="Times New Roman"/>
      <family val="1"/>
    </font>
    <font>
      <b/>
      <u/>
      <sz val="12"/>
      <name val="Times New Roman"/>
      <family val="1"/>
    </font>
    <font>
      <b/>
      <sz val="12"/>
      <color indexed="21"/>
      <name val="Times New Roman"/>
      <family val="1"/>
    </font>
    <font>
      <i/>
      <sz val="12"/>
      <name val="Times New Roman"/>
      <family val="1"/>
    </font>
    <font>
      <sz val="14"/>
      <color indexed="21"/>
      <name val="Times New Roman"/>
      <family val="1"/>
    </font>
    <font>
      <b/>
      <sz val="12"/>
      <name val="Times New Roman"/>
      <family val="1"/>
    </font>
    <font>
      <b/>
      <sz val="14"/>
      <name val="Times New Roman"/>
      <family val="1"/>
    </font>
    <font>
      <b/>
      <sz val="16"/>
      <color indexed="10"/>
      <name val="Times New Roman"/>
      <family val="1"/>
    </font>
    <font>
      <b/>
      <sz val="10"/>
      <color indexed="81"/>
      <name val="Tahoma"/>
      <family val="2"/>
    </font>
    <font>
      <sz val="10"/>
      <color indexed="81"/>
      <name val="Tahoma"/>
      <family val="2"/>
    </font>
    <font>
      <b/>
      <sz val="12"/>
      <color indexed="60"/>
      <name val="Times New Roman"/>
      <family val="1"/>
    </font>
    <font>
      <b/>
      <sz val="12"/>
      <color indexed="12"/>
      <name val="Times New Roman"/>
      <family val="1"/>
    </font>
    <font>
      <sz val="12"/>
      <name val="Arial"/>
      <family val="2"/>
    </font>
    <font>
      <b/>
      <i/>
      <sz val="12"/>
      <name val="Times New Roman"/>
      <family val="1"/>
    </font>
    <font>
      <sz val="12"/>
      <color indexed="10"/>
      <name val="Times New Roman"/>
      <family val="1"/>
    </font>
    <font>
      <b/>
      <sz val="12"/>
      <name val="CG Omega"/>
      <family val="2"/>
    </font>
    <font>
      <b/>
      <u/>
      <sz val="12"/>
      <color indexed="10"/>
      <name val="Times New Roman"/>
      <family val="1"/>
    </font>
    <font>
      <b/>
      <sz val="12"/>
      <color indexed="10"/>
      <name val="Times New Roman"/>
      <family val="1"/>
    </font>
    <font>
      <b/>
      <sz val="14"/>
      <color rgb="FF002060"/>
      <name val="CG Omega"/>
      <family val="2"/>
    </font>
    <font>
      <b/>
      <sz val="12"/>
      <color theme="9" tint="-0.249977111117893"/>
      <name val="Times New Roman"/>
      <family val="1"/>
    </font>
    <font>
      <b/>
      <i/>
      <sz val="12"/>
      <color rgb="FFFF0000"/>
      <name val="Times New Roman"/>
      <family val="1"/>
    </font>
    <font>
      <b/>
      <sz val="14"/>
      <color rgb="FFFF9933"/>
      <name val="CG Omega"/>
      <family val="2"/>
    </font>
    <font>
      <b/>
      <sz val="14"/>
      <color rgb="FFFF0000"/>
      <name val="CG Omega"/>
      <family val="2"/>
    </font>
    <font>
      <b/>
      <u/>
      <sz val="12"/>
      <name val="CG Omega"/>
      <family val="2"/>
    </font>
    <font>
      <b/>
      <u/>
      <sz val="12"/>
      <name val="Wingdings"/>
      <charset val="2"/>
    </font>
    <font>
      <b/>
      <shadow/>
      <sz val="16"/>
      <name val="CG Omega"/>
      <family val="2"/>
    </font>
    <font>
      <sz val="10"/>
      <name val="Calibri"/>
      <family val="2"/>
      <scheme val="minor"/>
    </font>
    <font>
      <b/>
      <u/>
      <sz val="10"/>
      <name val="Calibri"/>
      <family val="2"/>
      <scheme val="minor"/>
    </font>
    <font>
      <b/>
      <sz val="10"/>
      <color rgb="FF365F91"/>
      <name val="Calibri"/>
      <family val="2"/>
      <scheme val="minor"/>
    </font>
    <font>
      <b/>
      <i/>
      <sz val="10"/>
      <name val="Calibri"/>
      <family val="2"/>
      <scheme val="minor"/>
    </font>
    <font>
      <sz val="12"/>
      <color rgb="FFFF0000"/>
      <name val="Wingdings"/>
      <charset val="2"/>
    </font>
    <font>
      <b/>
      <shadow/>
      <sz val="12"/>
      <color rgb="FFFF0000"/>
      <name val="CG Omega"/>
      <family val="2"/>
    </font>
    <font>
      <b/>
      <shadow/>
      <u/>
      <sz val="12"/>
      <color rgb="FFFF0000"/>
      <name val="CG Omega"/>
      <family val="2"/>
    </font>
    <font>
      <sz val="12"/>
      <color theme="4" tint="-0.499984740745262"/>
      <name val="Calibri"/>
      <family val="2"/>
    </font>
    <font>
      <b/>
      <sz val="12"/>
      <color theme="4" tint="-0.499984740745262"/>
      <name val="Calibri"/>
      <family val="2"/>
    </font>
    <font>
      <sz val="12"/>
      <color rgb="FFFF0000"/>
      <name val="Calibri"/>
      <family val="2"/>
    </font>
    <font>
      <sz val="12"/>
      <color theme="4" tint="-0.499984740745262"/>
      <name val="Calibri"/>
      <family val="2"/>
      <scheme val="minor"/>
    </font>
    <font>
      <b/>
      <shadow/>
      <sz val="16"/>
      <color theme="0"/>
      <name val="CG Omega"/>
      <family val="2"/>
    </font>
    <font>
      <b/>
      <sz val="12"/>
      <color theme="3" tint="-0.249977111117893"/>
      <name val="Calibri"/>
      <family val="2"/>
      <scheme val="minor"/>
    </font>
    <font>
      <sz val="12"/>
      <color theme="3" tint="-0.249977111117893"/>
      <name val="Calibri"/>
      <family val="2"/>
      <scheme val="minor"/>
    </font>
    <font>
      <b/>
      <sz val="12"/>
      <color theme="4" tint="-0.499984740745262"/>
      <name val="Calibri"/>
      <family val="2"/>
      <scheme val="minor"/>
    </font>
    <font>
      <b/>
      <sz val="12"/>
      <color rgb="FFFF0000"/>
      <name val="Calibri"/>
      <family val="2"/>
    </font>
    <font>
      <b/>
      <sz val="12"/>
      <color rgb="FFFF0000"/>
      <name val="Calibri"/>
      <family val="2"/>
      <scheme val="minor"/>
    </font>
    <font>
      <b/>
      <sz val="14"/>
      <name val="CG Omega"/>
      <family val="2"/>
    </font>
    <font>
      <b/>
      <sz val="12"/>
      <color theme="4" tint="-0.249977111117893"/>
      <name val="Calibri"/>
      <family val="2"/>
    </font>
    <font>
      <b/>
      <sz val="11"/>
      <color theme="9" tint="-0.249977111117893"/>
      <name val="Times New Roman"/>
      <family val="1"/>
    </font>
    <font>
      <i/>
      <sz val="8"/>
      <name val="Times New Roman"/>
      <family val="1"/>
    </font>
    <font>
      <sz val="11"/>
      <name val="Calibri"/>
      <family val="2"/>
    </font>
    <font>
      <b/>
      <sz val="12"/>
      <color rgb="FF00B050"/>
      <name val="Calibri"/>
      <family val="2"/>
    </font>
    <font>
      <b/>
      <shadow/>
      <u/>
      <sz val="12"/>
      <name val="CG Omega"/>
      <family val="2"/>
    </font>
    <font>
      <b/>
      <shadow/>
      <sz val="12"/>
      <name val="CG Omega"/>
      <family val="2"/>
    </font>
    <font>
      <b/>
      <sz val="12"/>
      <name val="OpenSymbol"/>
    </font>
    <font>
      <shadow/>
      <sz val="12"/>
      <name val="CG Omega"/>
      <family val="2"/>
    </font>
    <font>
      <sz val="12"/>
      <name val="OpenSymbol"/>
    </font>
    <font>
      <sz val="11"/>
      <name val="Calibri"/>
      <family val="2"/>
      <scheme val="minor"/>
    </font>
    <font>
      <sz val="11"/>
      <name val="Symbol"/>
      <family val="1"/>
      <charset val="2"/>
    </font>
    <font>
      <b/>
      <sz val="11"/>
      <color rgb="FF365F91"/>
      <name val="Calibri"/>
      <family val="2"/>
      <scheme val="minor"/>
    </font>
    <font>
      <b/>
      <i/>
      <sz val="11"/>
      <name val="Calibri"/>
      <family val="2"/>
      <scheme val="minor"/>
    </font>
    <font>
      <b/>
      <shadow/>
      <sz val="18"/>
      <color theme="0"/>
      <name val="CG Omega"/>
      <family val="2"/>
    </font>
    <font>
      <b/>
      <shadow/>
      <sz val="14"/>
      <color rgb="FFFF0000"/>
      <name val="CG Omega"/>
      <family val="2"/>
    </font>
    <font>
      <b/>
      <u/>
      <sz val="14"/>
      <color theme="3" tint="0.39997558519241921"/>
      <name val="CG Omega"/>
      <family val="2"/>
    </font>
    <font>
      <b/>
      <sz val="12"/>
      <name val="Calibri"/>
      <family val="2"/>
    </font>
  </fonts>
  <fills count="12">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79998168889431442"/>
        <bgColor indexed="64"/>
      </patternFill>
    </fill>
  </fills>
  <borders count="73">
    <border>
      <left/>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medium">
        <color indexed="56"/>
      </left>
      <right style="thin">
        <color indexed="56"/>
      </right>
      <top style="medium">
        <color indexed="56"/>
      </top>
      <bottom style="medium">
        <color indexed="56"/>
      </bottom>
      <diagonal/>
    </border>
    <border>
      <left style="thin">
        <color indexed="56"/>
      </left>
      <right style="thin">
        <color indexed="56"/>
      </right>
      <top style="medium">
        <color indexed="56"/>
      </top>
      <bottom style="medium">
        <color indexed="56"/>
      </bottom>
      <diagonal/>
    </border>
    <border>
      <left style="medium">
        <color indexed="56"/>
      </left>
      <right style="thin">
        <color indexed="56"/>
      </right>
      <top/>
      <bottom style="thin">
        <color indexed="56"/>
      </bottom>
      <diagonal/>
    </border>
    <border>
      <left style="thin">
        <color indexed="56"/>
      </left>
      <right style="thin">
        <color indexed="56"/>
      </right>
      <top/>
      <bottom style="thin">
        <color indexed="56"/>
      </bottom>
      <diagonal/>
    </border>
    <border>
      <left style="medium">
        <color indexed="56"/>
      </left>
      <right style="thin">
        <color indexed="56"/>
      </right>
      <top style="thin">
        <color indexed="56"/>
      </top>
      <bottom style="thin">
        <color indexed="56"/>
      </bottom>
      <diagonal/>
    </border>
    <border>
      <left style="medium">
        <color indexed="56"/>
      </left>
      <right style="thin">
        <color indexed="56"/>
      </right>
      <top style="thin">
        <color indexed="56"/>
      </top>
      <bottom style="medium">
        <color indexed="56"/>
      </bottom>
      <diagonal/>
    </border>
    <border>
      <left style="thin">
        <color indexed="56"/>
      </left>
      <right style="thin">
        <color indexed="56"/>
      </right>
      <top style="thin">
        <color indexed="56"/>
      </top>
      <bottom style="medium">
        <color indexed="56"/>
      </bottom>
      <diagonal/>
    </border>
    <border>
      <left style="thin">
        <color indexed="56"/>
      </left>
      <right/>
      <top style="medium">
        <color indexed="56"/>
      </top>
      <bottom style="medium">
        <color indexed="56"/>
      </bottom>
      <diagonal/>
    </border>
    <border>
      <left style="thin">
        <color indexed="56"/>
      </left>
      <right/>
      <top style="thin">
        <color indexed="56"/>
      </top>
      <bottom style="medium">
        <color indexed="56"/>
      </bottom>
      <diagonal/>
    </border>
    <border>
      <left style="medium">
        <color indexed="56"/>
      </left>
      <right style="medium">
        <color indexed="56"/>
      </right>
      <top style="medium">
        <color indexed="56"/>
      </top>
      <bottom style="medium">
        <color indexed="56"/>
      </bottom>
      <diagonal/>
    </border>
    <border>
      <left style="medium">
        <color indexed="56"/>
      </left>
      <right style="medium">
        <color indexed="56"/>
      </right>
      <top/>
      <bottom style="thin">
        <color indexed="56"/>
      </bottom>
      <diagonal/>
    </border>
    <border>
      <left style="medium">
        <color indexed="56"/>
      </left>
      <right style="medium">
        <color indexed="56"/>
      </right>
      <top style="thin">
        <color indexed="56"/>
      </top>
      <bottom style="thin">
        <color indexed="56"/>
      </bottom>
      <diagonal/>
    </border>
    <border>
      <left style="medium">
        <color indexed="56"/>
      </left>
      <right style="medium">
        <color indexed="56"/>
      </right>
      <top style="thin">
        <color indexed="56"/>
      </top>
      <bottom style="medium">
        <color indexed="56"/>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medium">
        <color theme="4" tint="-0.499984740745262"/>
      </right>
      <top style="thin">
        <color theme="4" tint="-0.499984740745262"/>
      </top>
      <bottom style="thin">
        <color theme="4" tint="-0.499984740745262"/>
      </bottom>
      <diagonal/>
    </border>
    <border>
      <left style="medium">
        <color theme="4" tint="-0.499984740745262"/>
      </left>
      <right style="medium">
        <color theme="4" tint="-0.499984740745262"/>
      </right>
      <top style="thin">
        <color theme="4" tint="-0.499984740745262"/>
      </top>
      <bottom style="medium">
        <color theme="4" tint="-0.499984740745262"/>
      </bottom>
      <diagonal/>
    </border>
    <border>
      <left/>
      <right style="medium">
        <color theme="4" tint="-0.499984740745262"/>
      </right>
      <top/>
      <bottom/>
      <diagonal/>
    </border>
    <border>
      <left style="medium">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medium">
        <color theme="4" tint="-0.499984740745262"/>
      </right>
      <top style="thin">
        <color theme="4" tint="-0.499984740745262"/>
      </top>
      <bottom style="thin">
        <color theme="4" tint="-0.499984740745262"/>
      </bottom>
      <diagonal/>
    </border>
    <border>
      <left style="medium">
        <color theme="4" tint="-0.499984740745262"/>
      </left>
      <right/>
      <top style="thin">
        <color theme="4" tint="-0.499984740745262"/>
      </top>
      <bottom style="medium">
        <color theme="4" tint="-0.499984740745262"/>
      </bottom>
      <diagonal/>
    </border>
    <border>
      <left/>
      <right/>
      <top style="thin">
        <color theme="4" tint="-0.499984740745262"/>
      </top>
      <bottom style="medium">
        <color theme="4" tint="-0.499984740745262"/>
      </bottom>
      <diagonal/>
    </border>
    <border>
      <left/>
      <right style="medium">
        <color theme="4" tint="-0.499984740745262"/>
      </right>
      <top style="thin">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hair">
        <color theme="4" tint="-0.499984740745262"/>
      </bottom>
      <diagonal/>
    </border>
    <border>
      <left style="medium">
        <color theme="4" tint="-0.499984740745262"/>
      </left>
      <right style="medium">
        <color theme="4" tint="-0.499984740745262"/>
      </right>
      <top style="thin">
        <color theme="4" tint="-0.499984740745262"/>
      </top>
      <bottom style="hair">
        <color theme="4" tint="-0.499984740745262"/>
      </bottom>
      <diagonal/>
    </border>
    <border>
      <left style="medium">
        <color theme="4" tint="-0.499984740745262"/>
      </left>
      <right style="medium">
        <color theme="4" tint="-0.499984740745262"/>
      </right>
      <top style="hair">
        <color theme="4" tint="-0.499984740745262"/>
      </top>
      <bottom style="thin">
        <color theme="4" tint="-0.499984740745262"/>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 fillId="0" borderId="0"/>
    <xf numFmtId="9" fontId="1" fillId="0" borderId="0" applyFont="0" applyFill="0" applyBorder="0" applyAlignment="0" applyProtection="0"/>
  </cellStyleXfs>
  <cellXfs count="401">
    <xf numFmtId="0" fontId="0" fillId="0" borderId="0" xfId="0"/>
    <xf numFmtId="0" fontId="2" fillId="0" borderId="0" xfId="0" applyFont="1" applyProtection="1"/>
    <xf numFmtId="0" fontId="4" fillId="0" borderId="0" xfId="1" applyFont="1" applyProtection="1"/>
    <xf numFmtId="0" fontId="6" fillId="0" borderId="0" xfId="1" applyFont="1" applyFill="1" applyBorder="1" applyAlignment="1" applyProtection="1">
      <alignment vertical="center" wrapText="1"/>
    </xf>
    <xf numFmtId="0" fontId="7" fillId="0" borderId="0" xfId="1" applyFont="1" applyProtection="1"/>
    <xf numFmtId="0" fontId="8" fillId="0" borderId="0" xfId="1" applyFont="1" applyProtection="1"/>
    <xf numFmtId="0" fontId="9" fillId="0" borderId="0" xfId="1" applyFont="1" applyProtection="1"/>
    <xf numFmtId="0" fontId="9" fillId="0" borderId="0" xfId="1" applyFont="1" applyFill="1" applyProtection="1"/>
    <xf numFmtId="0" fontId="10" fillId="0" borderId="0" xfId="1" applyFont="1" applyProtection="1"/>
    <xf numFmtId="0" fontId="10" fillId="0" borderId="0" xfId="1" applyFont="1" applyBorder="1" applyProtection="1"/>
    <xf numFmtId="0" fontId="9" fillId="0" borderId="0" xfId="0" applyFont="1" applyProtection="1"/>
    <xf numFmtId="0" fontId="10" fillId="0" borderId="0" xfId="0" applyFont="1" applyProtection="1"/>
    <xf numFmtId="0" fontId="9" fillId="0" borderId="0" xfId="0" applyFont="1" applyAlignment="1" applyProtection="1">
      <alignment vertical="center"/>
    </xf>
    <xf numFmtId="4" fontId="14" fillId="0" borderId="0" xfId="0" applyNumberFormat="1" applyFont="1" applyFill="1" applyBorder="1" applyAlignment="1" applyProtection="1">
      <alignment vertical="center"/>
    </xf>
    <xf numFmtId="10" fontId="9" fillId="0" borderId="0" xfId="2" applyNumberFormat="1" applyFont="1" applyAlignment="1" applyProtection="1">
      <alignment horizontal="center"/>
    </xf>
    <xf numFmtId="0" fontId="8" fillId="0" borderId="0" xfId="1" applyFont="1" applyAlignment="1" applyProtection="1">
      <alignment wrapText="1"/>
    </xf>
    <xf numFmtId="0" fontId="9" fillId="0" borderId="0" xfId="0" applyFont="1" applyFill="1" applyBorder="1" applyAlignment="1" applyProtection="1">
      <alignment vertical="top"/>
      <protection locked="0"/>
    </xf>
    <xf numFmtId="4" fontId="9" fillId="0" borderId="0" xfId="0" applyNumberFormat="1" applyFont="1" applyFill="1" applyBorder="1" applyAlignment="1" applyProtection="1">
      <alignment vertical="center"/>
      <protection locked="0"/>
    </xf>
    <xf numFmtId="0" fontId="0" fillId="0" borderId="0" xfId="0" applyProtection="1"/>
    <xf numFmtId="0" fontId="11" fillId="0" borderId="0" xfId="0" applyFont="1" applyFill="1" applyBorder="1" applyAlignment="1" applyProtection="1">
      <alignment horizontal="center" vertical="center"/>
    </xf>
    <xf numFmtId="10" fontId="18" fillId="0" borderId="0" xfId="2" applyNumberFormat="1" applyFont="1" applyFill="1" applyBorder="1" applyAlignment="1" applyProtection="1">
      <alignment horizontal="center" vertical="center"/>
    </xf>
    <xf numFmtId="43" fontId="19" fillId="0" borderId="0" xfId="0" applyNumberFormat="1" applyFont="1" applyFill="1" applyBorder="1" applyAlignment="1" applyProtection="1">
      <alignment horizontal="center" vertical="center" wrapText="1"/>
    </xf>
    <xf numFmtId="10" fontId="19" fillId="0" borderId="0" xfId="2" applyNumberFormat="1" applyFont="1" applyFill="1" applyBorder="1" applyAlignment="1" applyProtection="1">
      <alignment horizontal="center" vertical="center"/>
    </xf>
    <xf numFmtId="43" fontId="19" fillId="0" borderId="0" xfId="0" applyNumberFormat="1" applyFont="1" applyFill="1" applyBorder="1" applyAlignment="1" applyProtection="1">
      <alignment vertical="center"/>
    </xf>
    <xf numFmtId="43" fontId="18" fillId="0" borderId="0" xfId="0" applyNumberFormat="1" applyFont="1" applyFill="1" applyBorder="1" applyAlignment="1" applyProtection="1">
      <alignment horizontal="center" vertical="center" wrapText="1"/>
      <protection locked="0"/>
    </xf>
    <xf numFmtId="43" fontId="18" fillId="0" borderId="0" xfId="0" applyNumberFormat="1" applyFont="1" applyFill="1" applyBorder="1" applyAlignment="1" applyProtection="1">
      <alignment horizontal="center" vertical="center" wrapText="1"/>
    </xf>
    <xf numFmtId="43" fontId="13" fillId="0" borderId="0" xfId="0" applyNumberFormat="1" applyFont="1" applyFill="1" applyBorder="1" applyAlignment="1" applyProtection="1">
      <alignment horizontal="center" vertical="center" wrapText="1"/>
    </xf>
    <xf numFmtId="0" fontId="12"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8" fillId="0" borderId="0" xfId="0" applyFont="1" applyProtection="1"/>
    <xf numFmtId="0" fontId="21" fillId="0" borderId="0" xfId="0" applyFont="1" applyBorder="1" applyAlignment="1" applyProtection="1">
      <alignment horizontal="center" vertical="center" wrapText="1"/>
    </xf>
    <xf numFmtId="0" fontId="22" fillId="0" borderId="0" xfId="0" applyFont="1" applyBorder="1" applyAlignment="1" applyProtection="1">
      <alignment vertical="center"/>
    </xf>
    <xf numFmtId="0" fontId="10" fillId="0" borderId="0" xfId="0" applyFont="1" applyBorder="1" applyAlignment="1" applyProtection="1">
      <alignment vertical="center"/>
    </xf>
    <xf numFmtId="0" fontId="25" fillId="0" borderId="0" xfId="0" applyFont="1" applyProtection="1"/>
    <xf numFmtId="0" fontId="30" fillId="0" borderId="0" xfId="0" applyFont="1" applyProtection="1"/>
    <xf numFmtId="0" fontId="23" fillId="0" borderId="2" xfId="0" applyFont="1" applyFill="1" applyBorder="1" applyAlignment="1" applyProtection="1">
      <alignment horizontal="center" vertical="center"/>
    </xf>
    <xf numFmtId="0" fontId="10" fillId="0" borderId="0" xfId="0" applyFont="1" applyAlignment="1" applyProtection="1">
      <alignment vertical="center"/>
    </xf>
    <xf numFmtId="4" fontId="10" fillId="0" borderId="0" xfId="0" applyNumberFormat="1" applyFont="1" applyFill="1" applyBorder="1" applyAlignment="1" applyProtection="1">
      <alignment vertical="center"/>
      <protection locked="0"/>
    </xf>
    <xf numFmtId="4" fontId="31" fillId="0" borderId="0" xfId="0" applyNumberFormat="1" applyFont="1" applyFill="1" applyBorder="1" applyAlignment="1" applyProtection="1">
      <alignment vertical="center"/>
    </xf>
    <xf numFmtId="0" fontId="10" fillId="0" borderId="0" xfId="1" applyFont="1" applyAlignment="1" applyProtection="1">
      <alignment vertical="center"/>
    </xf>
    <xf numFmtId="0" fontId="10" fillId="0" borderId="0" xfId="1" applyFont="1" applyFill="1" applyProtection="1"/>
    <xf numFmtId="0" fontId="10" fillId="0" borderId="0" xfId="1" applyFont="1" applyFill="1" applyAlignment="1" applyProtection="1">
      <alignment horizontal="center"/>
    </xf>
    <xf numFmtId="0" fontId="32" fillId="0" borderId="0" xfId="1" applyFont="1" applyBorder="1" applyProtection="1"/>
    <xf numFmtId="0" fontId="32" fillId="0" borderId="0" xfId="1" applyFont="1" applyBorder="1" applyAlignment="1" applyProtection="1">
      <alignment horizontal="center"/>
    </xf>
    <xf numFmtId="0" fontId="23" fillId="0" borderId="0" xfId="1" applyFont="1" applyBorder="1" applyAlignment="1" applyProtection="1"/>
    <xf numFmtId="0" fontId="9" fillId="0" borderId="0" xfId="1" applyFont="1" applyFill="1" applyAlignment="1" applyProtection="1"/>
    <xf numFmtId="0" fontId="5" fillId="0" borderId="7" xfId="1" applyFont="1" applyBorder="1" applyAlignment="1" applyProtection="1">
      <alignment vertical="center"/>
    </xf>
    <xf numFmtId="0" fontId="5" fillId="0" borderId="0" xfId="1" applyFont="1" applyBorder="1" applyAlignment="1" applyProtection="1">
      <alignment vertical="center"/>
    </xf>
    <xf numFmtId="0" fontId="4" fillId="0" borderId="7" xfId="1" applyFont="1" applyBorder="1" applyProtection="1"/>
    <xf numFmtId="0" fontId="10" fillId="0" borderId="0" xfId="1" applyFont="1" applyBorder="1" applyAlignment="1" applyProtection="1">
      <alignment vertical="center"/>
    </xf>
    <xf numFmtId="0" fontId="10" fillId="0" borderId="0" xfId="1" applyFont="1" applyFill="1" applyBorder="1" applyAlignment="1" applyProtection="1">
      <alignment vertical="center"/>
    </xf>
    <xf numFmtId="0" fontId="10" fillId="0" borderId="0" xfId="1" applyFont="1" applyFill="1" applyBorder="1" applyAlignment="1" applyProtection="1">
      <alignment horizontal="center"/>
    </xf>
    <xf numFmtId="0" fontId="10" fillId="0" borderId="0" xfId="1" applyFont="1" applyAlignment="1" applyProtection="1">
      <alignment horizontal="right"/>
    </xf>
    <xf numFmtId="0" fontId="10" fillId="0" borderId="0" xfId="1" applyFont="1" applyFill="1" applyAlignment="1" applyProtection="1"/>
    <xf numFmtId="0" fontId="34" fillId="0" borderId="0" xfId="1" applyFont="1" applyAlignment="1" applyProtection="1">
      <alignment horizontal="left" vertical="center" indent="2"/>
    </xf>
    <xf numFmtId="0" fontId="10" fillId="0" borderId="0" xfId="1" applyFont="1" applyFill="1" applyAlignment="1" applyProtection="1">
      <alignment horizontal="center" vertical="center"/>
      <protection locked="0"/>
    </xf>
    <xf numFmtId="0" fontId="25" fillId="0" borderId="0" xfId="0" applyFont="1" applyAlignment="1" applyProtection="1">
      <alignment vertical="center"/>
    </xf>
    <xf numFmtId="0" fontId="30" fillId="0" borderId="0" xfId="0" applyFont="1" applyFill="1" applyBorder="1" applyAlignment="1" applyProtection="1">
      <alignment vertical="center" wrapText="1"/>
    </xf>
    <xf numFmtId="0" fontId="25" fillId="0" borderId="0" xfId="0" applyFont="1" applyAlignment="1" applyProtection="1">
      <alignment horizontal="right" vertical="center"/>
    </xf>
    <xf numFmtId="0" fontId="25" fillId="0" borderId="0" xfId="0" applyFont="1" applyAlignment="1" applyProtection="1"/>
    <xf numFmtId="0" fontId="10" fillId="0" borderId="0" xfId="0" applyFont="1" applyFill="1" applyAlignment="1" applyProtection="1">
      <alignment vertical="center"/>
      <protection locked="0"/>
    </xf>
    <xf numFmtId="0" fontId="10" fillId="0" borderId="0" xfId="0" applyFont="1" applyAlignment="1" applyProtection="1">
      <alignment horizontal="right" vertical="center" indent="1"/>
    </xf>
    <xf numFmtId="0" fontId="38" fillId="0" borderId="0" xfId="1" applyFont="1" applyAlignment="1" applyProtection="1">
      <alignment wrapText="1"/>
    </xf>
    <xf numFmtId="0" fontId="10" fillId="0" borderId="8" xfId="1" applyFont="1" applyBorder="1" applyAlignment="1" applyProtection="1">
      <alignment horizontal="center"/>
    </xf>
    <xf numFmtId="0" fontId="10" fillId="0" borderId="0" xfId="1" applyFont="1" applyBorder="1" applyAlignment="1" applyProtection="1"/>
    <xf numFmtId="0" fontId="10" fillId="0" borderId="0" xfId="1" applyFont="1" applyFill="1" applyBorder="1" applyProtection="1">
      <protection locked="0"/>
    </xf>
    <xf numFmtId="0" fontId="10" fillId="0" borderId="3" xfId="1" applyFont="1" applyBorder="1" applyAlignment="1" applyProtection="1">
      <alignment vertical="center"/>
    </xf>
    <xf numFmtId="0" fontId="25" fillId="2" borderId="3" xfId="1" applyFont="1" applyFill="1" applyBorder="1" applyAlignment="1" applyProtection="1">
      <alignment horizontal="center" wrapText="1"/>
    </xf>
    <xf numFmtId="0" fontId="10" fillId="0" borderId="0" xfId="1" applyFont="1" applyAlignment="1" applyProtection="1">
      <alignment horizontal="center"/>
    </xf>
    <xf numFmtId="164" fontId="25" fillId="2" borderId="8" xfId="1" applyNumberFormat="1" applyFont="1" applyFill="1" applyBorder="1" applyAlignment="1" applyProtection="1">
      <alignment horizontal="center"/>
    </xf>
    <xf numFmtId="164" fontId="25" fillId="2" borderId="6" xfId="1" applyNumberFormat="1" applyFont="1" applyFill="1" applyBorder="1" applyAlignment="1" applyProtection="1">
      <alignment horizontal="center"/>
    </xf>
    <xf numFmtId="164" fontId="25" fillId="2" borderId="10" xfId="1" applyNumberFormat="1" applyFont="1" applyFill="1" applyBorder="1" applyAlignment="1" applyProtection="1">
      <alignment horizontal="center"/>
    </xf>
    <xf numFmtId="0" fontId="25" fillId="0" borderId="0" xfId="0" applyFont="1" applyFill="1" applyBorder="1" applyAlignment="1" applyProtection="1">
      <alignment horizontal="center" vertical="center" wrapText="1"/>
    </xf>
    <xf numFmtId="0" fontId="30" fillId="0" borderId="0" xfId="0" applyFont="1" applyBorder="1" applyProtection="1"/>
    <xf numFmtId="0" fontId="10" fillId="0" borderId="0" xfId="1" applyFont="1" applyAlignment="1" applyProtection="1">
      <alignment horizontal="left"/>
    </xf>
    <xf numFmtId="0" fontId="10" fillId="0" borderId="0" xfId="0" applyFont="1" applyFill="1" applyBorder="1" applyAlignment="1" applyProtection="1">
      <alignment horizontal="center" vertical="center" wrapText="1"/>
    </xf>
    <xf numFmtId="0" fontId="10" fillId="0" borderId="0" xfId="0" applyFont="1" applyFill="1" applyAlignment="1" applyProtection="1">
      <alignment horizontal="center" vertical="center"/>
      <protection locked="0"/>
    </xf>
    <xf numFmtId="0" fontId="25" fillId="0" borderId="0" xfId="0" applyFont="1" applyFill="1" applyAlignment="1" applyProtection="1"/>
    <xf numFmtId="0" fontId="10" fillId="0" borderId="0" xfId="0" applyFont="1" applyFill="1" applyAlignment="1" applyProtection="1"/>
    <xf numFmtId="0" fontId="32" fillId="0" borderId="0" xfId="1" applyFont="1" applyProtection="1"/>
    <xf numFmtId="0" fontId="32" fillId="0" borderId="0" xfId="1" applyFont="1" applyAlignment="1" applyProtection="1">
      <alignment wrapText="1"/>
    </xf>
    <xf numFmtId="0" fontId="10" fillId="0" borderId="0" xfId="0" applyFont="1" applyBorder="1" applyAlignment="1" applyProtection="1">
      <alignment vertical="center" wrapText="1"/>
    </xf>
    <xf numFmtId="0" fontId="10" fillId="0" borderId="0" xfId="0" applyFont="1" applyBorder="1" applyAlignment="1" applyProtection="1">
      <alignment horizontal="center" vertical="center"/>
    </xf>
    <xf numFmtId="0" fontId="25" fillId="0" borderId="13"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0" xfId="0" applyFont="1" applyAlignment="1" applyProtection="1">
      <alignment vertical="center" wrapText="1"/>
    </xf>
    <xf numFmtId="0" fontId="10" fillId="0" borderId="15" xfId="0" applyFont="1" applyBorder="1" applyAlignment="1" applyProtection="1">
      <alignment horizontal="left" vertical="center" indent="1"/>
    </xf>
    <xf numFmtId="0" fontId="10" fillId="0" borderId="17" xfId="0" applyFont="1" applyBorder="1" applyAlignment="1" applyProtection="1">
      <alignment horizontal="left" vertical="center" indent="1"/>
    </xf>
    <xf numFmtId="20" fontId="10" fillId="0" borderId="0" xfId="0" applyNumberFormat="1" applyFont="1" applyBorder="1" applyAlignment="1" applyProtection="1">
      <alignment vertical="center"/>
    </xf>
    <xf numFmtId="0" fontId="25" fillId="0" borderId="18" xfId="0" applyFont="1" applyBorder="1" applyAlignment="1" applyProtection="1">
      <alignment horizontal="right" vertical="center"/>
    </xf>
    <xf numFmtId="165" fontId="25" fillId="0" borderId="19" xfId="0" applyNumberFormat="1" applyFont="1" applyFill="1" applyBorder="1" applyAlignment="1" applyProtection="1">
      <alignment horizontal="center" vertical="center"/>
    </xf>
    <xf numFmtId="0" fontId="25" fillId="0" borderId="0" xfId="0" applyFont="1" applyBorder="1" applyAlignment="1" applyProtection="1">
      <alignment horizontal="right" vertical="center" indent="1"/>
    </xf>
    <xf numFmtId="165" fontId="10" fillId="0" borderId="0" xfId="0" applyNumberFormat="1" applyFont="1" applyFill="1" applyBorder="1" applyAlignment="1" applyProtection="1">
      <alignment horizontal="center" vertical="center"/>
    </xf>
    <xf numFmtId="0" fontId="10" fillId="0" borderId="0" xfId="0" applyFont="1" applyAlignment="1" applyProtection="1">
      <alignment horizontal="left" vertical="center" wrapText="1"/>
    </xf>
    <xf numFmtId="0" fontId="10" fillId="0" borderId="0" xfId="0" applyFont="1" applyAlignment="1" applyProtection="1">
      <alignment horizontal="left"/>
    </xf>
    <xf numFmtId="0" fontId="33" fillId="0" borderId="0" xfId="0" applyFont="1" applyAlignment="1" applyProtection="1">
      <alignment wrapText="1"/>
    </xf>
    <xf numFmtId="0" fontId="9" fillId="0" borderId="0" xfId="0" applyFont="1" applyFill="1" applyAlignment="1" applyProtection="1">
      <alignment vertical="center"/>
    </xf>
    <xf numFmtId="0" fontId="2" fillId="0" borderId="0" xfId="0" applyFont="1" applyBorder="1" applyAlignment="1" applyProtection="1"/>
    <xf numFmtId="0" fontId="40" fillId="0" borderId="0" xfId="1" applyFont="1" applyAlignment="1" applyProtection="1">
      <alignment horizontal="center" vertical="top"/>
    </xf>
    <xf numFmtId="0" fontId="9" fillId="0" borderId="0" xfId="0" applyFont="1" applyFill="1" applyAlignment="1" applyProtection="1">
      <alignment horizontal="center" vertical="center"/>
      <protection locked="0"/>
    </xf>
    <xf numFmtId="0" fontId="10" fillId="0" borderId="20" xfId="0" applyFont="1" applyBorder="1" applyAlignment="1" applyProtection="1">
      <alignment horizontal="center" vertical="center"/>
    </xf>
    <xf numFmtId="165" fontId="25" fillId="0" borderId="21" xfId="0" applyNumberFormat="1" applyFont="1" applyFill="1" applyBorder="1" applyAlignment="1" applyProtection="1">
      <alignment horizontal="center" vertical="center"/>
    </xf>
    <xf numFmtId="0" fontId="25" fillId="0" borderId="22" xfId="0" applyFont="1" applyBorder="1" applyAlignment="1" applyProtection="1">
      <alignment horizontal="center" vertical="center"/>
    </xf>
    <xf numFmtId="165" fontId="25" fillId="0" borderId="23" xfId="0" applyNumberFormat="1" applyFont="1" applyFill="1" applyBorder="1" applyAlignment="1" applyProtection="1">
      <alignment horizontal="center" vertical="center"/>
    </xf>
    <xf numFmtId="165" fontId="25" fillId="0" borderId="24" xfId="0" applyNumberFormat="1" applyFont="1" applyFill="1" applyBorder="1" applyAlignment="1" applyProtection="1">
      <alignment horizontal="center" vertical="center"/>
    </xf>
    <xf numFmtId="165" fontId="25" fillId="0" borderId="25" xfId="0" applyNumberFormat="1" applyFont="1" applyFill="1" applyBorder="1" applyAlignment="1" applyProtection="1">
      <alignment horizontal="center" vertical="center"/>
    </xf>
    <xf numFmtId="0" fontId="9" fillId="0" borderId="0" xfId="1" applyFont="1" applyAlignment="1" applyProtection="1">
      <alignment vertical="center"/>
    </xf>
    <xf numFmtId="0" fontId="23" fillId="0" borderId="11" xfId="0" applyFont="1" applyFill="1" applyBorder="1" applyAlignment="1" applyProtection="1">
      <alignment horizontal="center" vertical="center"/>
    </xf>
    <xf numFmtId="0" fontId="23" fillId="2" borderId="3" xfId="0" applyFont="1" applyFill="1" applyBorder="1" applyAlignment="1" applyProtection="1">
      <alignment horizontal="center" vertical="center"/>
    </xf>
    <xf numFmtId="0" fontId="25" fillId="0" borderId="3" xfId="0" applyFont="1" applyBorder="1" applyAlignment="1" applyProtection="1">
      <alignment horizontal="center" vertical="center"/>
    </xf>
    <xf numFmtId="10" fontId="25" fillId="0" borderId="0" xfId="2" quotePrefix="1" applyNumberFormat="1" applyFont="1" applyFill="1" applyBorder="1" applyAlignment="1" applyProtection="1">
      <alignment horizontal="center" vertical="center"/>
    </xf>
    <xf numFmtId="0" fontId="10" fillId="0" borderId="0" xfId="0" applyFont="1" applyFill="1" applyAlignment="1" applyProtection="1">
      <alignment horizontal="center"/>
    </xf>
    <xf numFmtId="0" fontId="20" fillId="0" borderId="0" xfId="0" applyFont="1" applyBorder="1" applyAlignment="1" applyProtection="1">
      <alignment horizontal="center" vertical="center"/>
    </xf>
    <xf numFmtId="0" fontId="10" fillId="0" borderId="0" xfId="0" applyFont="1" applyFill="1" applyBorder="1" applyAlignment="1" applyProtection="1">
      <alignment horizontal="center" vertical="center" wrapText="1"/>
      <protection locked="0"/>
    </xf>
    <xf numFmtId="0" fontId="25" fillId="0" borderId="0" xfId="0" applyFont="1" applyFill="1" applyAlignment="1" applyProtection="1">
      <alignment horizontal="center" vertical="center"/>
    </xf>
    <xf numFmtId="0" fontId="10" fillId="0" borderId="3" xfId="0" applyFont="1" applyFill="1" applyBorder="1" applyAlignment="1" applyProtection="1">
      <alignment horizontal="center" vertical="center" wrapText="1"/>
    </xf>
    <xf numFmtId="0" fontId="10" fillId="0" borderId="0" xfId="0" applyFont="1" applyFill="1" applyAlignment="1" applyProtection="1">
      <alignment horizontal="center" vertical="center" wrapText="1"/>
    </xf>
    <xf numFmtId="0" fontId="25" fillId="0" borderId="0" xfId="0" applyFont="1" applyFill="1" applyAlignment="1" applyProtection="1">
      <alignment vertical="center"/>
    </xf>
    <xf numFmtId="0" fontId="18" fillId="0" borderId="0" xfId="0" applyFont="1" applyFill="1" applyBorder="1" applyProtection="1"/>
    <xf numFmtId="0" fontId="2" fillId="0" borderId="0" xfId="0" applyFont="1" applyFill="1" applyProtection="1"/>
    <xf numFmtId="0" fontId="10" fillId="4" borderId="3" xfId="0" applyFont="1" applyFill="1" applyBorder="1" applyAlignment="1" applyProtection="1">
      <alignment horizontal="center" vertical="center" wrapText="1"/>
    </xf>
    <xf numFmtId="0" fontId="25" fillId="0" borderId="12" xfId="0" quotePrefix="1" applyFont="1" applyFill="1" applyBorder="1" applyAlignment="1" applyProtection="1">
      <alignment horizontal="center" vertical="center" wrapText="1"/>
    </xf>
    <xf numFmtId="0" fontId="42" fillId="0" borderId="0" xfId="1" applyFont="1" applyAlignment="1" applyProtection="1">
      <alignment wrapText="1"/>
    </xf>
    <xf numFmtId="0" fontId="18" fillId="5" borderId="28" xfId="0" applyFont="1" applyFill="1" applyBorder="1" applyProtection="1"/>
    <xf numFmtId="0" fontId="18" fillId="5" borderId="0" xfId="0" applyFont="1" applyFill="1" applyBorder="1" applyProtection="1"/>
    <xf numFmtId="1" fontId="26" fillId="5" borderId="7" xfId="0" applyNumberFormat="1" applyFont="1" applyFill="1" applyBorder="1" applyAlignment="1" applyProtection="1">
      <alignment horizontal="left"/>
    </xf>
    <xf numFmtId="0" fontId="18" fillId="5" borderId="7" xfId="0" applyFont="1" applyFill="1" applyBorder="1" applyProtection="1"/>
    <xf numFmtId="0" fontId="18" fillId="5" borderId="27" xfId="0" applyFont="1" applyFill="1" applyBorder="1" applyProtection="1"/>
    <xf numFmtId="0" fontId="10" fillId="0" borderId="0" xfId="1" applyFont="1" applyAlignment="1" applyProtection="1">
      <alignment vertical="center"/>
      <protection locked="0"/>
    </xf>
    <xf numFmtId="0" fontId="34" fillId="0" borderId="0" xfId="1" applyFont="1" applyAlignment="1" applyProtection="1">
      <alignment horizontal="left" vertical="center" indent="2"/>
      <protection locked="0"/>
    </xf>
    <xf numFmtId="0" fontId="41" fillId="0" borderId="0" xfId="1" applyFont="1" applyFill="1" applyAlignment="1" applyProtection="1">
      <alignment wrapText="1"/>
    </xf>
    <xf numFmtId="0" fontId="25" fillId="0" borderId="0" xfId="0" quotePrefix="1" applyFont="1" applyFill="1" applyBorder="1" applyAlignment="1" applyProtection="1">
      <alignment horizontal="center" vertical="center" wrapText="1"/>
    </xf>
    <xf numFmtId="0" fontId="39" fillId="0" borderId="1" xfId="0" applyFont="1" applyFill="1" applyBorder="1" applyAlignment="1" applyProtection="1">
      <alignment vertical="center" wrapText="1"/>
    </xf>
    <xf numFmtId="0" fontId="39" fillId="0" borderId="0" xfId="0" applyFont="1" applyFill="1" applyBorder="1" applyAlignment="1" applyProtection="1">
      <alignment horizontal="center" vertical="center"/>
    </xf>
    <xf numFmtId="43" fontId="39" fillId="0" borderId="0" xfId="0" applyNumberFormat="1" applyFont="1" applyFill="1" applyBorder="1" applyAlignment="1" applyProtection="1">
      <alignment vertical="center"/>
    </xf>
    <xf numFmtId="0" fontId="2" fillId="0" borderId="0" xfId="0" applyFont="1" applyAlignment="1" applyProtection="1"/>
    <xf numFmtId="0" fontId="2" fillId="0" borderId="0" xfId="0" applyFont="1" applyBorder="1" applyProtection="1"/>
    <xf numFmtId="165" fontId="10" fillId="7" borderId="16" xfId="0" applyNumberFormat="1" applyFont="1" applyFill="1" applyBorder="1" applyAlignment="1" applyProtection="1">
      <alignment horizontal="center" vertical="center"/>
      <protection locked="0"/>
    </xf>
    <xf numFmtId="0" fontId="10" fillId="7" borderId="3" xfId="0" applyFont="1" applyFill="1" applyBorder="1" applyAlignment="1" applyProtection="1">
      <alignment horizontal="center" vertical="center" wrapText="1"/>
      <protection locked="0"/>
    </xf>
    <xf numFmtId="0" fontId="10" fillId="7" borderId="0" xfId="0" applyFont="1" applyFill="1" applyAlignment="1" applyProtection="1">
      <alignment horizontal="center"/>
      <protection locked="0"/>
    </xf>
    <xf numFmtId="0" fontId="25" fillId="0" borderId="49" xfId="0" applyFont="1" applyFill="1" applyBorder="1" applyAlignment="1" applyProtection="1">
      <alignment horizontal="center" vertical="center" wrapText="1"/>
    </xf>
    <xf numFmtId="0" fontId="25" fillId="0" borderId="50" xfId="0" applyFont="1" applyFill="1" applyBorder="1" applyAlignment="1" applyProtection="1">
      <alignment horizontal="center" vertical="center" wrapText="1"/>
    </xf>
    <xf numFmtId="0" fontId="20" fillId="0" borderId="51" xfId="0" applyFont="1" applyBorder="1" applyAlignment="1" applyProtection="1">
      <alignment horizontal="center" vertical="center"/>
    </xf>
    <xf numFmtId="0" fontId="10" fillId="0" borderId="51" xfId="0" applyFont="1" applyBorder="1" applyAlignment="1" applyProtection="1">
      <alignment vertical="center"/>
    </xf>
    <xf numFmtId="0" fontId="10" fillId="7" borderId="59" xfId="0" applyFont="1" applyFill="1" applyBorder="1" applyAlignment="1" applyProtection="1">
      <alignment horizontal="center" vertical="center" wrapText="1"/>
      <protection locked="0"/>
    </xf>
    <xf numFmtId="0" fontId="10" fillId="7" borderId="60" xfId="0" applyFont="1" applyFill="1" applyBorder="1" applyAlignment="1" applyProtection="1">
      <alignment horizontal="center" vertical="center" wrapText="1"/>
      <protection locked="0"/>
    </xf>
    <xf numFmtId="0" fontId="9" fillId="0" borderId="0" xfId="0" applyFont="1" applyAlignment="1" applyProtection="1"/>
    <xf numFmtId="0" fontId="10" fillId="7" borderId="9" xfId="1" applyFont="1" applyFill="1" applyBorder="1" applyAlignment="1" applyProtection="1">
      <alignment horizontal="center" vertical="center"/>
      <protection locked="0"/>
    </xf>
    <xf numFmtId="20" fontId="10" fillId="7" borderId="0" xfId="1" applyNumberFormat="1" applyFont="1" applyFill="1" applyAlignment="1" applyProtection="1">
      <alignment horizontal="center"/>
      <protection locked="0"/>
    </xf>
    <xf numFmtId="0" fontId="10" fillId="7" borderId="3" xfId="1" applyFont="1" applyFill="1" applyBorder="1" applyAlignment="1" applyProtection="1">
      <alignment horizontal="center" vertical="center"/>
      <protection locked="0"/>
    </xf>
    <xf numFmtId="0" fontId="10" fillId="7" borderId="0" xfId="0" applyFont="1" applyFill="1" applyAlignment="1" applyProtection="1">
      <alignment horizontal="center" vertical="center"/>
      <protection locked="0"/>
    </xf>
    <xf numFmtId="0" fontId="10" fillId="0" borderId="0" xfId="0" applyFont="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18" fillId="0" borderId="0" xfId="0" applyFont="1" applyAlignment="1">
      <alignment horizontal="left" vertical="center" indent="5"/>
    </xf>
    <xf numFmtId="0" fontId="44" fillId="0" borderId="0" xfId="0" applyFont="1" applyAlignment="1">
      <alignment vertical="center"/>
    </xf>
    <xf numFmtId="0" fontId="35" fillId="0" borderId="0" xfId="0" applyFont="1" applyAlignment="1">
      <alignment horizontal="left" vertical="center"/>
    </xf>
    <xf numFmtId="0" fontId="10" fillId="7" borderId="3" xfId="0" applyFont="1" applyFill="1" applyBorder="1" applyAlignment="1" applyProtection="1">
      <alignment horizontal="center" vertical="center"/>
      <protection locked="0"/>
    </xf>
    <xf numFmtId="0" fontId="10" fillId="0" borderId="38" xfId="0" applyFont="1" applyBorder="1" applyAlignment="1" applyProtection="1">
      <alignment vertical="center" wrapText="1"/>
    </xf>
    <xf numFmtId="0" fontId="45" fillId="0" borderId="0" xfId="0" applyFont="1" applyFill="1" applyBorder="1" applyAlignment="1">
      <alignment horizontal="center" vertical="center" wrapText="1"/>
    </xf>
    <xf numFmtId="0" fontId="45" fillId="0" borderId="0" xfId="0" applyFont="1" applyFill="1" applyBorder="1" applyAlignment="1">
      <alignment horizontal="center" vertical="center"/>
    </xf>
    <xf numFmtId="0" fontId="4" fillId="8" borderId="0" xfId="1" applyFont="1" applyFill="1" applyProtection="1"/>
    <xf numFmtId="0" fontId="7" fillId="8" borderId="0" xfId="1" applyFont="1" applyFill="1" applyProtection="1"/>
    <xf numFmtId="0" fontId="8" fillId="8" borderId="0" xfId="1" applyFont="1" applyFill="1" applyProtection="1"/>
    <xf numFmtId="0" fontId="9" fillId="8" borderId="0" xfId="1" applyFont="1" applyFill="1" applyProtection="1"/>
    <xf numFmtId="0" fontId="9" fillId="8" borderId="0" xfId="0" applyFont="1" applyFill="1" applyProtection="1"/>
    <xf numFmtId="0" fontId="9" fillId="8" borderId="0" xfId="0" applyFont="1" applyFill="1" applyAlignment="1" applyProtection="1">
      <alignment vertical="center"/>
    </xf>
    <xf numFmtId="0" fontId="2" fillId="8" borderId="0" xfId="0" applyFont="1" applyFill="1" applyProtection="1"/>
    <xf numFmtId="0" fontId="46" fillId="0" borderId="0" xfId="0" applyFont="1" applyAlignment="1">
      <alignment horizontal="left" vertical="center" indent="5"/>
    </xf>
    <xf numFmtId="0" fontId="46" fillId="0" borderId="0" xfId="0" applyFont="1"/>
    <xf numFmtId="0" fontId="1" fillId="0" borderId="0" xfId="0" applyFont="1"/>
    <xf numFmtId="0" fontId="50" fillId="0" borderId="0" xfId="0" applyFont="1" applyAlignment="1">
      <alignment horizontal="left" vertical="center" indent="4"/>
    </xf>
    <xf numFmtId="0" fontId="46" fillId="0" borderId="0" xfId="0" applyFont="1" applyAlignment="1">
      <alignment horizontal="left" indent="5"/>
    </xf>
    <xf numFmtId="0" fontId="46" fillId="0" borderId="0" xfId="0" applyFont="1" applyAlignment="1"/>
    <xf numFmtId="0" fontId="0" fillId="0" borderId="0" xfId="0" applyAlignment="1"/>
    <xf numFmtId="0" fontId="9" fillId="8" borderId="0" xfId="1" applyFont="1" applyFill="1" applyAlignment="1" applyProtection="1"/>
    <xf numFmtId="0" fontId="2" fillId="8" borderId="0" xfId="0" applyFont="1" applyFill="1" applyAlignment="1" applyProtection="1">
      <alignment wrapText="1"/>
    </xf>
    <xf numFmtId="0" fontId="25" fillId="8" borderId="0" xfId="0" applyFont="1" applyFill="1" applyAlignment="1" applyProtection="1">
      <alignment vertical="center"/>
    </xf>
    <xf numFmtId="0" fontId="54" fillId="8" borderId="0" xfId="0" applyFont="1" applyFill="1" applyProtection="1"/>
    <xf numFmtId="0" fontId="53" fillId="8" borderId="0" xfId="0" applyFont="1" applyFill="1" applyAlignment="1" applyProtection="1">
      <alignment horizontal="left" wrapText="1"/>
    </xf>
    <xf numFmtId="0" fontId="53" fillId="8" borderId="0" xfId="0" applyFont="1" applyFill="1" applyAlignment="1" applyProtection="1">
      <alignment wrapText="1"/>
    </xf>
    <xf numFmtId="0" fontId="10" fillId="0" borderId="0" xfId="0" applyFont="1" applyAlignment="1" applyProtection="1">
      <alignment horizontal="left" vertical="center"/>
    </xf>
    <xf numFmtId="0" fontId="53" fillId="8" borderId="0" xfId="0" applyFont="1" applyFill="1" applyProtection="1"/>
    <xf numFmtId="0" fontId="54" fillId="8" borderId="0" xfId="0" applyFont="1" applyFill="1" applyAlignment="1" applyProtection="1">
      <alignment vertical="top"/>
    </xf>
    <xf numFmtId="0" fontId="9" fillId="8" borderId="0" xfId="0" applyFont="1" applyFill="1" applyAlignment="1" applyProtection="1">
      <alignment vertical="top"/>
    </xf>
    <xf numFmtId="0" fontId="56" fillId="8" borderId="0" xfId="0" applyFont="1" applyFill="1" applyBorder="1" applyAlignment="1">
      <alignment horizontal="left" vertical="center" wrapText="1"/>
    </xf>
    <xf numFmtId="0" fontId="9" fillId="8" borderId="0" xfId="0" applyFont="1" applyFill="1" applyBorder="1" applyAlignment="1" applyProtection="1">
      <alignment vertical="top"/>
    </xf>
    <xf numFmtId="0" fontId="61" fillId="8" borderId="0" xfId="0" applyFont="1" applyFill="1" applyAlignment="1" applyProtection="1">
      <alignment vertical="top"/>
    </xf>
    <xf numFmtId="0" fontId="46" fillId="0" borderId="0" xfId="0" applyFont="1" applyFill="1" applyAlignment="1">
      <alignment horizontal="left" vertical="center" indent="5"/>
    </xf>
    <xf numFmtId="0" fontId="46" fillId="0" borderId="0" xfId="0" applyFont="1" applyFill="1"/>
    <xf numFmtId="0" fontId="0" fillId="0" borderId="0" xfId="0" applyFill="1"/>
    <xf numFmtId="0" fontId="10" fillId="8" borderId="3" xfId="0" applyFont="1" applyFill="1" applyBorder="1" applyAlignment="1" applyProtection="1">
      <alignment horizontal="center" vertical="center" wrapText="1"/>
      <protection locked="0"/>
    </xf>
    <xf numFmtId="0" fontId="10" fillId="0" borderId="0" xfId="1" applyFont="1" applyFill="1" applyAlignment="1" applyProtection="1">
      <alignment horizontal="center"/>
      <protection locked="0"/>
    </xf>
    <xf numFmtId="0" fontId="10" fillId="0" borderId="0" xfId="1" applyFont="1" applyFill="1" applyProtection="1">
      <protection locked="0"/>
    </xf>
    <xf numFmtId="0" fontId="10" fillId="0" borderId="0" xfId="1" applyFont="1" applyFill="1" applyBorder="1" applyAlignment="1" applyProtection="1">
      <alignment horizontal="center"/>
      <protection locked="0"/>
    </xf>
    <xf numFmtId="0" fontId="0" fillId="0" borderId="0" xfId="0" applyBorder="1"/>
    <xf numFmtId="0" fontId="10"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43" fontId="25" fillId="0" borderId="0" xfId="0" applyNumberFormat="1" applyFont="1" applyFill="1" applyBorder="1" applyAlignment="1" applyProtection="1">
      <alignment vertical="center"/>
    </xf>
    <xf numFmtId="0" fontId="64" fillId="8" borderId="0" xfId="0" applyFont="1" applyFill="1" applyAlignment="1" applyProtection="1">
      <alignment vertical="top"/>
    </xf>
    <xf numFmtId="0" fontId="47" fillId="0" borderId="0" xfId="0" applyFont="1" applyFill="1" applyAlignment="1">
      <alignment horizontal="left" vertical="center" indent="4"/>
    </xf>
    <xf numFmtId="0" fontId="0" fillId="0" borderId="0" xfId="0" applyAlignment="1">
      <alignment horizontal="left" indent="8"/>
    </xf>
    <xf numFmtId="43" fontId="9" fillId="7" borderId="2" xfId="0" applyNumberFormat="1" applyFont="1" applyFill="1" applyBorder="1" applyAlignment="1" applyProtection="1">
      <alignment horizontal="center" vertical="center" wrapText="1"/>
      <protection locked="0"/>
    </xf>
    <xf numFmtId="10" fontId="65" fillId="0" borderId="6" xfId="2" applyNumberFormat="1" applyFont="1" applyFill="1" applyBorder="1" applyAlignment="1" applyProtection="1">
      <alignment horizontal="center" vertical="center"/>
    </xf>
    <xf numFmtId="43" fontId="9" fillId="7" borderId="4" xfId="0" applyNumberFormat="1" applyFont="1" applyFill="1" applyBorder="1" applyAlignment="1" applyProtection="1">
      <alignment horizontal="center" vertical="center" wrapText="1"/>
      <protection locked="0"/>
    </xf>
    <xf numFmtId="43" fontId="9" fillId="2" borderId="3" xfId="0" applyNumberFormat="1" applyFont="1" applyFill="1" applyBorder="1" applyAlignment="1" applyProtection="1">
      <alignment horizontal="center" vertical="center" wrapText="1"/>
    </xf>
    <xf numFmtId="43" fontId="12" fillId="0" borderId="1" xfId="0" applyNumberFormat="1" applyFont="1" applyFill="1" applyBorder="1" applyAlignment="1" applyProtection="1">
      <alignment horizontal="center" vertical="center" wrapText="1"/>
    </xf>
    <xf numFmtId="10" fontId="65" fillId="0" borderId="1" xfId="2" applyNumberFormat="1" applyFont="1" applyFill="1" applyBorder="1" applyAlignment="1" applyProtection="1">
      <alignment horizontal="center" vertical="center"/>
    </xf>
    <xf numFmtId="43" fontId="12" fillId="0" borderId="3" xfId="0" applyNumberFormat="1" applyFont="1" applyFill="1" applyBorder="1" applyAlignment="1" applyProtection="1">
      <alignment vertical="center"/>
    </xf>
    <xf numFmtId="10" fontId="9" fillId="0" borderId="2" xfId="2" quotePrefix="1" applyNumberFormat="1" applyFont="1" applyFill="1" applyBorder="1" applyAlignment="1" applyProtection="1">
      <alignment horizontal="center" vertical="center"/>
    </xf>
    <xf numFmtId="10" fontId="12" fillId="0" borderId="3" xfId="2" quotePrefix="1" applyNumberFormat="1" applyFont="1" applyFill="1" applyBorder="1" applyAlignment="1" applyProtection="1">
      <alignment horizontal="center" vertical="center"/>
    </xf>
    <xf numFmtId="43" fontId="12" fillId="0" borderId="3" xfId="0" applyNumberFormat="1" applyFont="1" applyBorder="1" applyAlignment="1" applyProtection="1">
      <alignment vertical="center"/>
    </xf>
    <xf numFmtId="43" fontId="9" fillId="7" borderId="29" xfId="0" applyNumberFormat="1" applyFont="1" applyFill="1" applyBorder="1" applyAlignment="1" applyProtection="1">
      <alignment horizontal="center" vertical="center" wrapText="1"/>
      <protection locked="0"/>
    </xf>
    <xf numFmtId="43" fontId="9" fillId="7" borderId="30" xfId="0" applyNumberFormat="1" applyFont="1" applyFill="1" applyBorder="1" applyAlignment="1" applyProtection="1">
      <alignment horizontal="center" vertical="center" wrapText="1"/>
      <protection locked="0"/>
    </xf>
    <xf numFmtId="43" fontId="9" fillId="2" borderId="12" xfId="0" applyNumberFormat="1" applyFont="1" applyFill="1" applyBorder="1" applyAlignment="1" applyProtection="1">
      <alignment horizontal="center" vertical="center" wrapText="1"/>
    </xf>
    <xf numFmtId="43" fontId="9" fillId="0" borderId="2" xfId="0" applyNumberFormat="1" applyFont="1" applyBorder="1" applyAlignment="1" applyProtection="1">
      <alignment vertical="center"/>
    </xf>
    <xf numFmtId="43" fontId="9" fillId="0" borderId="5" xfId="0" applyNumberFormat="1" applyFont="1" applyBorder="1" applyAlignment="1" applyProtection="1">
      <alignment vertical="center"/>
    </xf>
    <xf numFmtId="10" fontId="9" fillId="0" borderId="5" xfId="2" quotePrefix="1" applyNumberFormat="1" applyFont="1" applyFill="1" applyBorder="1" applyAlignment="1" applyProtection="1">
      <alignment horizontal="center" vertical="center"/>
    </xf>
    <xf numFmtId="0" fontId="0" fillId="0" borderId="0" xfId="0" applyAlignment="1">
      <alignment vertical="top" wrapText="1"/>
    </xf>
    <xf numFmtId="0" fontId="15" fillId="0" borderId="0" xfId="0" applyFont="1" applyAlignment="1">
      <alignment vertical="top" wrapText="1"/>
    </xf>
    <xf numFmtId="0" fontId="0" fillId="0" borderId="0" xfId="0" applyFill="1" applyBorder="1" applyAlignment="1">
      <alignment vertical="top" wrapText="1"/>
    </xf>
    <xf numFmtId="0" fontId="15" fillId="0" borderId="0" xfId="0" applyFont="1" applyFill="1" applyBorder="1" applyAlignment="1">
      <alignment vertical="top" wrapText="1"/>
    </xf>
    <xf numFmtId="0" fontId="0" fillId="0" borderId="0" xfId="0" applyFill="1" applyBorder="1"/>
    <xf numFmtId="0" fontId="43" fillId="0" borderId="0" xfId="0" applyFont="1" applyAlignment="1">
      <alignment horizontal="left" vertical="center"/>
    </xf>
    <xf numFmtId="0" fontId="43" fillId="0" borderId="0" xfId="0" applyFont="1" applyAlignment="1">
      <alignment vertical="center"/>
    </xf>
    <xf numFmtId="0" fontId="67" fillId="0" borderId="0" xfId="0" applyFont="1"/>
    <xf numFmtId="0" fontId="74" fillId="0" borderId="0" xfId="0" applyFont="1" applyAlignment="1">
      <alignment horizontal="left" indent="5"/>
    </xf>
    <xf numFmtId="0" fontId="74" fillId="0" borderId="0" xfId="0" applyFont="1" applyAlignment="1"/>
    <xf numFmtId="0" fontId="80" fillId="0" borderId="0" xfId="0" applyFont="1" applyAlignment="1">
      <alignment horizontal="left" vertical="center"/>
    </xf>
    <xf numFmtId="0" fontId="2" fillId="10" borderId="62" xfId="0" applyFont="1" applyFill="1" applyBorder="1" applyAlignment="1">
      <alignment horizontal="center" vertical="center" wrapText="1"/>
    </xf>
    <xf numFmtId="0" fontId="2" fillId="11" borderId="63" xfId="0" applyFont="1" applyFill="1" applyBorder="1" applyAlignment="1">
      <alignment horizontal="center" vertical="center" wrapText="1"/>
    </xf>
    <xf numFmtId="0" fontId="2" fillId="0" borderId="63" xfId="0" applyFont="1" applyBorder="1" applyAlignment="1">
      <alignment horizontal="center" vertical="center" wrapText="1"/>
    </xf>
    <xf numFmtId="0" fontId="2" fillId="0" borderId="63"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11" borderId="64" xfId="0" applyFont="1" applyFill="1" applyBorder="1" applyAlignment="1">
      <alignment horizontal="center" vertical="center" wrapText="1"/>
    </xf>
    <xf numFmtId="0" fontId="2" fillId="0" borderId="64" xfId="0" applyFont="1" applyBorder="1" applyAlignment="1">
      <alignment horizontal="center" vertical="center" wrapText="1"/>
    </xf>
    <xf numFmtId="0" fontId="81" fillId="0" borderId="71"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1" xfId="0" applyFont="1" applyBorder="1" applyAlignment="1">
      <alignment horizontal="center" vertical="center" wrapText="1"/>
    </xf>
    <xf numFmtId="0" fontId="6" fillId="0" borderId="0" xfId="1" applyFont="1" applyFill="1" applyBorder="1" applyAlignment="1" applyProtection="1">
      <alignment horizontal="center" vertical="center" wrapText="1"/>
    </xf>
    <xf numFmtId="0" fontId="57" fillId="9" borderId="12" xfId="0" applyFont="1" applyFill="1" applyBorder="1" applyAlignment="1">
      <alignment horizontal="center" vertical="center" wrapText="1"/>
    </xf>
    <xf numFmtId="0" fontId="57" fillId="9" borderId="61" xfId="0" applyFont="1" applyFill="1" applyBorder="1" applyAlignment="1">
      <alignment horizontal="center" vertical="center" wrapText="1"/>
    </xf>
    <xf numFmtId="0" fontId="57" fillId="9" borderId="40" xfId="0" applyFont="1" applyFill="1" applyBorder="1" applyAlignment="1">
      <alignment horizontal="center" vertical="center" wrapText="1"/>
    </xf>
    <xf numFmtId="0" fontId="77" fillId="0" borderId="0" xfId="0" applyFont="1" applyAlignment="1">
      <alignment horizontal="left" vertical="top" wrapText="1"/>
    </xf>
    <xf numFmtId="0" fontId="77" fillId="0" borderId="0" xfId="0" applyFont="1" applyAlignment="1">
      <alignment horizontal="left" vertical="top"/>
    </xf>
    <xf numFmtId="0" fontId="67" fillId="0" borderId="0" xfId="0" applyFont="1" applyAlignment="1">
      <alignment horizontal="left" vertical="top" wrapText="1"/>
    </xf>
    <xf numFmtId="0" fontId="76" fillId="0" borderId="0" xfId="0" applyFont="1" applyFill="1" applyAlignment="1">
      <alignment horizontal="left" vertical="top" indent="7"/>
    </xf>
    <xf numFmtId="0" fontId="74" fillId="0" borderId="0" xfId="0" applyFont="1" applyAlignment="1">
      <alignment horizontal="left" vertical="top" wrapText="1" indent="7"/>
    </xf>
    <xf numFmtId="0" fontId="51" fillId="0" borderId="12" xfId="0" applyFont="1" applyFill="1" applyBorder="1" applyAlignment="1">
      <alignment horizontal="left" vertical="top" wrapText="1"/>
    </xf>
    <xf numFmtId="0" fontId="51" fillId="0" borderId="61" xfId="0" applyFont="1" applyFill="1" applyBorder="1" applyAlignment="1">
      <alignment horizontal="left" vertical="top" wrapText="1"/>
    </xf>
    <xf numFmtId="0" fontId="51" fillId="0" borderId="40" xfId="0" applyFont="1" applyFill="1" applyBorder="1" applyAlignment="1">
      <alignment horizontal="left" vertical="top" wrapText="1"/>
    </xf>
    <xf numFmtId="0" fontId="74" fillId="0" borderId="0" xfId="0" applyFont="1" applyAlignment="1">
      <alignment horizontal="left" vertical="center" wrapText="1" indent="5"/>
    </xf>
    <xf numFmtId="0" fontId="46" fillId="0" borderId="0" xfId="0" applyFont="1" applyAlignment="1">
      <alignment horizontal="left" vertical="top" wrapText="1" indent="7"/>
    </xf>
    <xf numFmtId="0" fontId="49" fillId="0" borderId="0" xfId="0" applyFont="1" applyAlignment="1">
      <alignment horizontal="left" vertical="top" wrapText="1"/>
    </xf>
    <xf numFmtId="0" fontId="49" fillId="0" borderId="0" xfId="0" applyFont="1" applyAlignment="1">
      <alignment horizontal="left" vertical="top"/>
    </xf>
    <xf numFmtId="0" fontId="78" fillId="9" borderId="0" xfId="0" applyFont="1" applyFill="1" applyBorder="1" applyAlignment="1">
      <alignment horizontal="center" vertical="center" wrapText="1"/>
    </xf>
    <xf numFmtId="0" fontId="79" fillId="0" borderId="12" xfId="0" applyFont="1" applyFill="1" applyBorder="1" applyAlignment="1">
      <alignment horizontal="left" vertical="center" wrapText="1"/>
    </xf>
    <xf numFmtId="0" fontId="79" fillId="0" borderId="61" xfId="0" applyFont="1" applyFill="1" applyBorder="1" applyAlignment="1">
      <alignment horizontal="left" vertical="center" wrapText="1"/>
    </xf>
    <xf numFmtId="0" fontId="79" fillId="0" borderId="40" xfId="0" applyFont="1" applyFill="1" applyBorder="1" applyAlignment="1">
      <alignment horizontal="left" vertical="center" wrapText="1"/>
    </xf>
    <xf numFmtId="0" fontId="2" fillId="0" borderId="0" xfId="0" applyFont="1" applyAlignment="1">
      <alignment horizontal="left" vertical="top" wrapText="1"/>
    </xf>
    <xf numFmtId="0" fontId="2" fillId="10" borderId="65" xfId="0" applyFont="1" applyFill="1" applyBorder="1" applyAlignment="1">
      <alignment horizontal="center" vertical="center" wrapText="1"/>
    </xf>
    <xf numFmtId="0" fontId="2" fillId="10" borderId="66" xfId="0" applyFont="1" applyFill="1" applyBorder="1" applyAlignment="1">
      <alignment horizontal="center" vertical="center" wrapText="1"/>
    </xf>
    <xf numFmtId="0" fontId="2" fillId="0" borderId="67" xfId="0" applyFont="1" applyBorder="1" applyAlignment="1">
      <alignment horizontal="center" vertical="center" wrapText="1"/>
    </xf>
    <xf numFmtId="0" fontId="2" fillId="0" borderId="68" xfId="0" applyFont="1" applyBorder="1" applyAlignment="1">
      <alignment horizontal="center" vertical="center" wrapText="1"/>
    </xf>
    <xf numFmtId="0" fontId="48" fillId="0" borderId="0" xfId="0" applyFont="1" applyFill="1" applyAlignment="1">
      <alignment horizontal="left" vertical="top" indent="7"/>
    </xf>
    <xf numFmtId="0" fontId="63" fillId="0" borderId="0" xfId="1" applyFont="1" applyAlignment="1" applyProtection="1">
      <alignment horizontal="center" wrapText="1"/>
    </xf>
    <xf numFmtId="0" fontId="10" fillId="7" borderId="0" xfId="1" applyFont="1" applyFill="1" applyAlignment="1" applyProtection="1">
      <alignment horizontal="center"/>
      <protection locked="0"/>
    </xf>
    <xf numFmtId="0" fontId="10" fillId="7" borderId="31" xfId="1" applyFont="1" applyFill="1" applyBorder="1" applyAlignment="1" applyProtection="1">
      <alignment horizontal="center"/>
      <protection locked="0"/>
    </xf>
    <xf numFmtId="0" fontId="10" fillId="7" borderId="32" xfId="1" applyFont="1" applyFill="1" applyBorder="1" applyAlignment="1" applyProtection="1">
      <alignment horizontal="center"/>
      <protection locked="0"/>
    </xf>
    <xf numFmtId="0" fontId="10" fillId="7" borderId="33" xfId="1" applyFont="1" applyFill="1" applyBorder="1" applyAlignment="1" applyProtection="1">
      <alignment horizontal="center"/>
      <protection locked="0"/>
    </xf>
    <xf numFmtId="0" fontId="10" fillId="7" borderId="34" xfId="1" applyFont="1" applyFill="1" applyBorder="1" applyAlignment="1" applyProtection="1">
      <alignment horizontal="center"/>
      <protection locked="0"/>
    </xf>
    <xf numFmtId="0" fontId="10" fillId="7" borderId="35" xfId="1" applyFont="1" applyFill="1" applyBorder="1" applyAlignment="1" applyProtection="1">
      <alignment horizontal="center"/>
      <protection locked="0"/>
    </xf>
    <xf numFmtId="0" fontId="10" fillId="7" borderId="36" xfId="1" applyFont="1" applyFill="1" applyBorder="1" applyAlignment="1" applyProtection="1">
      <alignment horizontal="center"/>
      <protection locked="0"/>
    </xf>
    <xf numFmtId="0" fontId="10" fillId="7" borderId="37" xfId="1" applyFont="1" applyFill="1" applyBorder="1" applyAlignment="1" applyProtection="1">
      <alignment horizontal="center"/>
      <protection locked="0"/>
    </xf>
    <xf numFmtId="0" fontId="10" fillId="7" borderId="38" xfId="1" applyFont="1" applyFill="1" applyBorder="1" applyAlignment="1" applyProtection="1">
      <alignment horizontal="center"/>
      <protection locked="0"/>
    </xf>
    <xf numFmtId="0" fontId="10" fillId="7" borderId="39" xfId="1" applyFont="1" applyFill="1" applyBorder="1" applyAlignment="1" applyProtection="1">
      <alignment horizontal="center"/>
      <protection locked="0"/>
    </xf>
    <xf numFmtId="0" fontId="5" fillId="0" borderId="7" xfId="1" applyFont="1" applyBorder="1" applyAlignment="1" applyProtection="1">
      <alignment horizontal="left" vertical="center" wrapText="1"/>
    </xf>
    <xf numFmtId="0" fontId="5" fillId="0" borderId="7" xfId="1" applyFont="1" applyBorder="1" applyAlignment="1" applyProtection="1">
      <alignment horizontal="left" vertical="center"/>
    </xf>
    <xf numFmtId="0" fontId="6" fillId="0" borderId="0" xfId="1" applyFont="1" applyBorder="1" applyAlignment="1" applyProtection="1">
      <alignment vertical="center" wrapText="1"/>
    </xf>
    <xf numFmtId="0" fontId="6" fillId="0" borderId="28" xfId="1" applyFont="1" applyFill="1" applyBorder="1" applyAlignment="1" applyProtection="1">
      <alignment horizontal="center" vertical="center" wrapText="1"/>
    </xf>
    <xf numFmtId="167" fontId="10" fillId="7" borderId="0" xfId="1" applyNumberFormat="1" applyFont="1" applyFill="1" applyAlignment="1" applyProtection="1">
      <alignment horizontal="center"/>
      <protection locked="0"/>
    </xf>
    <xf numFmtId="0" fontId="10" fillId="7" borderId="0" xfId="1" applyFont="1" applyFill="1" applyAlignment="1" applyProtection="1">
      <alignment horizontal="left" vertical="center"/>
      <protection locked="0"/>
    </xf>
    <xf numFmtId="0" fontId="20" fillId="0" borderId="34" xfId="0" applyFont="1" applyBorder="1" applyAlignment="1" applyProtection="1">
      <alignment horizontal="center" vertical="center" wrapText="1"/>
    </xf>
    <xf numFmtId="0" fontId="20" fillId="0" borderId="35" xfId="0" applyFont="1" applyBorder="1" applyAlignment="1" applyProtection="1">
      <alignment horizontal="center" vertical="center" wrapText="1"/>
    </xf>
    <xf numFmtId="0" fontId="20" fillId="0" borderId="36" xfId="0" applyFont="1" applyBorder="1" applyAlignment="1" applyProtection="1">
      <alignment horizontal="center" vertical="center" wrapText="1"/>
    </xf>
    <xf numFmtId="0" fontId="20" fillId="0" borderId="37" xfId="0" applyFont="1" applyBorder="1" applyAlignment="1" applyProtection="1">
      <alignment horizontal="center" vertical="center" wrapText="1"/>
    </xf>
    <xf numFmtId="0" fontId="20" fillId="0" borderId="38" xfId="0" applyFont="1" applyBorder="1" applyAlignment="1" applyProtection="1">
      <alignment horizontal="center" vertical="center" wrapText="1"/>
    </xf>
    <xf numFmtId="0" fontId="20" fillId="0" borderId="39" xfId="0" applyFont="1" applyBorder="1" applyAlignment="1" applyProtection="1">
      <alignment horizontal="center" vertical="center" wrapText="1"/>
    </xf>
    <xf numFmtId="0" fontId="10" fillId="0" borderId="34" xfId="0" applyFont="1" applyBorder="1" applyAlignment="1" applyProtection="1">
      <alignment horizontal="center" vertical="center" wrapText="1"/>
    </xf>
    <xf numFmtId="0" fontId="10" fillId="0" borderId="35" xfId="0" applyFont="1" applyBorder="1" applyAlignment="1" applyProtection="1">
      <alignment horizontal="center" vertical="center" wrapText="1"/>
    </xf>
    <xf numFmtId="0" fontId="10" fillId="0" borderId="36" xfId="0" applyFont="1" applyBorder="1" applyAlignment="1" applyProtection="1">
      <alignment horizontal="center" vertical="center" wrapText="1"/>
    </xf>
    <xf numFmtId="0" fontId="10" fillId="0" borderId="41"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42" xfId="0" applyFont="1" applyBorder="1" applyAlignment="1" applyProtection="1">
      <alignment horizontal="center" vertical="center" wrapText="1"/>
    </xf>
    <xf numFmtId="0" fontId="10" fillId="0" borderId="37" xfId="0" applyFont="1" applyBorder="1" applyAlignment="1" applyProtection="1">
      <alignment horizontal="center" vertical="center" wrapText="1"/>
    </xf>
    <xf numFmtId="0" fontId="10" fillId="0" borderId="38" xfId="0" applyFont="1" applyBorder="1" applyAlignment="1" applyProtection="1">
      <alignment horizontal="center" vertical="center" wrapText="1"/>
    </xf>
    <xf numFmtId="0" fontId="10" fillId="0" borderId="39" xfId="0" applyFont="1" applyBorder="1" applyAlignment="1" applyProtection="1">
      <alignment horizontal="center" vertical="center" wrapText="1"/>
    </xf>
    <xf numFmtId="0" fontId="36" fillId="0" borderId="0" xfId="0" applyFont="1" applyAlignment="1" applyProtection="1">
      <alignment horizontal="left"/>
    </xf>
    <xf numFmtId="0" fontId="37" fillId="0" borderId="0" xfId="0" applyFont="1" applyAlignment="1" applyProtection="1">
      <alignment horizontal="left"/>
    </xf>
    <xf numFmtId="0" fontId="10" fillId="0" borderId="0" xfId="0" applyFont="1" applyBorder="1" applyAlignment="1" applyProtection="1">
      <alignment horizontal="left" vertical="center" wrapText="1"/>
    </xf>
    <xf numFmtId="0" fontId="25" fillId="0" borderId="0" xfId="0" applyFont="1" applyBorder="1" applyAlignment="1" applyProtection="1">
      <alignment horizontal="center" vertical="center" wrapText="1"/>
    </xf>
    <xf numFmtId="0" fontId="25" fillId="0" borderId="26" xfId="0" applyFont="1" applyBorder="1" applyAlignment="1" applyProtection="1">
      <alignment horizontal="center" vertical="center" wrapText="1"/>
    </xf>
    <xf numFmtId="0" fontId="10" fillId="0" borderId="0" xfId="0" applyFont="1" applyAlignment="1" applyProtection="1">
      <alignment horizontal="left" vertical="top" wrapText="1"/>
    </xf>
    <xf numFmtId="0" fontId="20" fillId="0" borderId="31" xfId="0" applyFont="1" applyBorder="1" applyAlignment="1" applyProtection="1">
      <alignment horizontal="center" vertical="center"/>
    </xf>
    <xf numFmtId="0" fontId="20" fillId="0" borderId="32" xfId="0" applyFont="1" applyBorder="1" applyAlignment="1" applyProtection="1">
      <alignment horizontal="center" vertical="center"/>
    </xf>
    <xf numFmtId="0" fontId="20" fillId="0" borderId="33" xfId="0" applyFont="1" applyBorder="1" applyAlignment="1" applyProtection="1">
      <alignment horizontal="center" vertical="center"/>
    </xf>
    <xf numFmtId="0" fontId="12" fillId="0" borderId="48" xfId="0" applyFont="1" applyBorder="1" applyAlignment="1" applyProtection="1">
      <alignment horizontal="center" vertical="center" wrapText="1"/>
    </xf>
    <xf numFmtId="0" fontId="12" fillId="0" borderId="49" xfId="0" applyFont="1" applyBorder="1" applyAlignment="1" applyProtection="1">
      <alignment horizontal="center" vertical="center" wrapText="1"/>
    </xf>
    <xf numFmtId="0" fontId="10" fillId="0" borderId="58" xfId="0" applyFont="1" applyBorder="1" applyAlignment="1" applyProtection="1">
      <alignment horizontal="left" vertical="center" wrapText="1"/>
    </xf>
    <xf numFmtId="0" fontId="10" fillId="0" borderId="60" xfId="0" applyFont="1" applyBorder="1" applyAlignment="1" applyProtection="1">
      <alignment horizontal="left" vertical="center" wrapText="1"/>
    </xf>
    <xf numFmtId="0" fontId="10" fillId="7" borderId="0" xfId="0" applyFont="1" applyFill="1" applyAlignment="1" applyProtection="1">
      <alignment horizontal="center"/>
      <protection locked="0"/>
    </xf>
    <xf numFmtId="0" fontId="10" fillId="5" borderId="47" xfId="0" applyFont="1" applyFill="1" applyBorder="1" applyAlignment="1" applyProtection="1">
      <alignment horizontal="center" wrapText="1"/>
    </xf>
    <xf numFmtId="0" fontId="10" fillId="5" borderId="7" xfId="0" applyFont="1" applyFill="1" applyBorder="1" applyAlignment="1" applyProtection="1">
      <alignment horizontal="center" wrapText="1"/>
    </xf>
    <xf numFmtId="0" fontId="10" fillId="5" borderId="45" xfId="0" applyFont="1" applyFill="1" applyBorder="1" applyAlignment="1" applyProtection="1">
      <alignment horizontal="center" vertical="center" wrapText="1"/>
    </xf>
    <xf numFmtId="0" fontId="10" fillId="5" borderId="28" xfId="0" applyFont="1" applyFill="1" applyBorder="1" applyAlignment="1" applyProtection="1">
      <alignment horizontal="center" vertical="center"/>
    </xf>
    <xf numFmtId="0" fontId="10" fillId="5" borderId="1"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27" fillId="5" borderId="28" xfId="0" applyFont="1" applyFill="1" applyBorder="1" applyAlignment="1" applyProtection="1">
      <alignment horizontal="center" vertical="center"/>
    </xf>
    <xf numFmtId="0" fontId="18" fillId="5" borderId="28" xfId="0" applyFont="1" applyFill="1" applyBorder="1" applyAlignment="1" applyProtection="1">
      <alignment horizontal="center" vertical="center"/>
    </xf>
    <xf numFmtId="0" fontId="18" fillId="5" borderId="46" xfId="0" applyFont="1" applyFill="1" applyBorder="1" applyAlignment="1" applyProtection="1">
      <alignment horizontal="center" vertical="center"/>
    </xf>
    <xf numFmtId="0" fontId="18" fillId="5" borderId="0" xfId="0" applyFont="1" applyFill="1" applyBorder="1" applyAlignment="1" applyProtection="1">
      <alignment horizontal="center" vertical="center"/>
    </xf>
    <xf numFmtId="0" fontId="18" fillId="5" borderId="26" xfId="0" applyFont="1" applyFill="1" applyBorder="1" applyAlignment="1" applyProtection="1">
      <alignment horizontal="center" vertical="center"/>
    </xf>
    <xf numFmtId="166" fontId="26" fillId="5" borderId="1" xfId="0" applyNumberFormat="1" applyFont="1" applyFill="1" applyBorder="1" applyAlignment="1" applyProtection="1">
      <alignment horizontal="center" vertical="center"/>
    </xf>
    <xf numFmtId="166" fontId="26" fillId="5" borderId="0" xfId="0" applyNumberFormat="1" applyFont="1" applyFill="1" applyBorder="1" applyAlignment="1" applyProtection="1">
      <alignment horizontal="center" vertical="center"/>
    </xf>
    <xf numFmtId="0" fontId="25" fillId="5" borderId="0" xfId="0" applyFont="1" applyFill="1" applyBorder="1" applyAlignment="1" applyProtection="1">
      <alignment horizontal="center" vertical="center"/>
    </xf>
    <xf numFmtId="8" fontId="26" fillId="5" borderId="0" xfId="0" applyNumberFormat="1" applyFont="1" applyFill="1" applyBorder="1" applyAlignment="1" applyProtection="1">
      <alignment horizontal="center" vertical="center"/>
    </xf>
    <xf numFmtId="0" fontId="26" fillId="5" borderId="0" xfId="0" applyFont="1" applyFill="1" applyBorder="1" applyAlignment="1" applyProtection="1">
      <alignment horizontal="center" vertical="center"/>
    </xf>
    <xf numFmtId="8" fontId="26" fillId="5" borderId="3" xfId="0" applyNumberFormat="1" applyFont="1" applyFill="1" applyBorder="1" applyAlignment="1" applyProtection="1">
      <alignment horizontal="center" vertical="center"/>
    </xf>
    <xf numFmtId="0" fontId="26" fillId="5" borderId="3" xfId="0" applyFont="1" applyFill="1" applyBorder="1" applyAlignment="1" applyProtection="1">
      <alignment horizontal="center" vertical="center"/>
    </xf>
    <xf numFmtId="0" fontId="25" fillId="6" borderId="0" xfId="0" applyFont="1" applyFill="1" applyAlignment="1" applyProtection="1">
      <alignment horizontal="center" vertical="center"/>
    </xf>
    <xf numFmtId="0" fontId="25" fillId="0" borderId="0" xfId="0" applyFont="1" applyFill="1" applyAlignment="1" applyProtection="1">
      <alignment horizontal="center" vertical="center" wrapText="1"/>
    </xf>
    <xf numFmtId="0" fontId="10" fillId="0" borderId="0" xfId="0" applyFont="1" applyFill="1" applyAlignment="1" applyProtection="1">
      <alignment horizontal="center" vertical="center" wrapText="1"/>
    </xf>
    <xf numFmtId="0" fontId="10" fillId="0" borderId="0" xfId="0" applyFont="1" applyFill="1" applyAlignment="1" applyProtection="1">
      <alignment horizontal="center" vertical="center"/>
    </xf>
    <xf numFmtId="8" fontId="26" fillId="3" borderId="0" xfId="0" applyNumberFormat="1" applyFont="1" applyFill="1" applyAlignment="1" applyProtection="1">
      <alignment horizontal="center" vertical="center"/>
    </xf>
    <xf numFmtId="0" fontId="26" fillId="3" borderId="0" xfId="0" applyFont="1" applyFill="1" applyAlignment="1" applyProtection="1">
      <alignment horizontal="center" vertical="center"/>
    </xf>
    <xf numFmtId="0" fontId="10" fillId="7" borderId="0" xfId="0" applyFont="1" applyFill="1" applyAlignment="1" applyProtection="1">
      <alignment horizontal="center" vertical="center"/>
      <protection locked="0"/>
    </xf>
    <xf numFmtId="0" fontId="25" fillId="7" borderId="0" xfId="0" applyFont="1" applyFill="1" applyAlignment="1" applyProtection="1">
      <alignment horizontal="center"/>
      <protection locked="0"/>
    </xf>
    <xf numFmtId="0" fontId="25" fillId="0" borderId="52"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5"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25" fillId="0" borderId="57" xfId="0" applyFont="1" applyBorder="1" applyAlignment="1" applyProtection="1">
      <alignment horizontal="center" vertical="center" wrapText="1"/>
    </xf>
    <xf numFmtId="0" fontId="20" fillId="0" borderId="31" xfId="0" applyFont="1" applyBorder="1" applyAlignment="1" applyProtection="1">
      <alignment horizontal="center"/>
    </xf>
    <xf numFmtId="0" fontId="20" fillId="0" borderId="32" xfId="0" applyFont="1" applyBorder="1" applyAlignment="1" applyProtection="1">
      <alignment horizontal="center"/>
    </xf>
    <xf numFmtId="0" fontId="20" fillId="0" borderId="33" xfId="0" applyFont="1" applyBorder="1" applyAlignment="1" applyProtection="1">
      <alignment horizontal="center"/>
    </xf>
    <xf numFmtId="0" fontId="10" fillId="0" borderId="0" xfId="0" applyFont="1" applyAlignment="1" applyProtection="1">
      <alignment horizontal="right" vertical="center" wrapText="1"/>
    </xf>
    <xf numFmtId="0" fontId="24" fillId="0" borderId="32" xfId="0" applyFont="1" applyBorder="1" applyAlignment="1" applyProtection="1">
      <alignment horizontal="center" vertical="center"/>
    </xf>
    <xf numFmtId="0" fontId="24" fillId="0" borderId="33" xfId="0" applyFont="1" applyBorder="1" applyAlignment="1" applyProtection="1">
      <alignment horizontal="center" vertical="center"/>
    </xf>
    <xf numFmtId="0" fontId="10" fillId="0" borderId="59" xfId="0" applyFont="1" applyBorder="1" applyAlignment="1" applyProtection="1">
      <alignment horizontal="left" vertical="center" wrapText="1"/>
    </xf>
    <xf numFmtId="0" fontId="23" fillId="0" borderId="0" xfId="0" applyFont="1" applyBorder="1" applyAlignment="1" applyProtection="1">
      <alignment horizontal="left" wrapText="1"/>
    </xf>
    <xf numFmtId="0" fontId="24" fillId="0" borderId="32" xfId="0" applyFont="1" applyBorder="1" applyAlignment="1" applyProtection="1">
      <alignment horizontal="center"/>
    </xf>
    <xf numFmtId="0" fontId="24" fillId="0" borderId="33" xfId="0" applyFont="1" applyBorder="1" applyAlignment="1" applyProtection="1">
      <alignment horizontal="center"/>
    </xf>
    <xf numFmtId="0" fontId="56" fillId="8" borderId="0" xfId="0" applyFont="1" applyFill="1" applyBorder="1" applyAlignment="1" applyProtection="1">
      <alignment horizontal="left" vertical="top" wrapText="1"/>
    </xf>
    <xf numFmtId="0" fontId="56" fillId="8" borderId="0" xfId="0" applyFont="1" applyFill="1" applyBorder="1" applyAlignment="1" applyProtection="1">
      <alignment horizontal="left" vertical="top"/>
    </xf>
    <xf numFmtId="0" fontId="53" fillId="8" borderId="0" xfId="0" applyFont="1" applyFill="1" applyAlignment="1" applyProtection="1">
      <alignment horizontal="left" vertical="center" wrapText="1"/>
    </xf>
    <xf numFmtId="0" fontId="53" fillId="8" borderId="0" xfId="0" applyFont="1" applyFill="1" applyAlignment="1" applyProtection="1">
      <alignment horizontal="left" wrapText="1"/>
    </xf>
    <xf numFmtId="0" fontId="56" fillId="8" borderId="0" xfId="0" applyFont="1" applyFill="1" applyBorder="1" applyAlignment="1" applyProtection="1">
      <alignment horizontal="left" vertical="center" wrapText="1"/>
    </xf>
    <xf numFmtId="0" fontId="58" fillId="8" borderId="0" xfId="0" applyFont="1" applyFill="1" applyBorder="1" applyAlignment="1" applyProtection="1">
      <alignment horizontal="left" vertical="center" wrapText="1"/>
    </xf>
    <xf numFmtId="0" fontId="54" fillId="8" borderId="0" xfId="0" applyFont="1" applyFill="1" applyAlignment="1" applyProtection="1">
      <alignment horizontal="left" wrapText="1"/>
    </xf>
    <xf numFmtId="0" fontId="40" fillId="0" borderId="0" xfId="1" applyFont="1" applyAlignment="1" applyProtection="1">
      <alignment horizontal="left" vertical="top" wrapText="1"/>
    </xf>
    <xf numFmtId="0" fontId="10" fillId="0" borderId="3"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44" xfId="0" applyFont="1" applyFill="1" applyBorder="1" applyAlignment="1" applyProtection="1">
      <alignment horizontal="center" vertical="center" wrapText="1"/>
    </xf>
    <xf numFmtId="0" fontId="2" fillId="0" borderId="5" xfId="0" applyFont="1" applyBorder="1" applyAlignment="1" applyProtection="1">
      <alignment vertical="center"/>
    </xf>
    <xf numFmtId="0" fontId="10" fillId="0" borderId="43" xfId="0" applyFont="1" applyFill="1" applyBorder="1" applyAlignment="1" applyProtection="1">
      <alignment horizontal="center" vertical="center" wrapText="1"/>
    </xf>
    <xf numFmtId="0" fontId="2" fillId="0" borderId="2" xfId="0" applyFont="1" applyBorder="1" applyAlignment="1" applyProtection="1">
      <alignment vertical="center"/>
    </xf>
    <xf numFmtId="0" fontId="25" fillId="0" borderId="45" xfId="0" applyFont="1" applyBorder="1" applyAlignment="1" applyProtection="1">
      <alignment horizontal="center" vertical="center" wrapText="1"/>
    </xf>
    <xf numFmtId="0" fontId="25" fillId="0" borderId="46" xfId="0" applyFont="1" applyBorder="1" applyAlignment="1" applyProtection="1">
      <alignment horizontal="center" vertical="center" wrapText="1"/>
    </xf>
    <xf numFmtId="0" fontId="25" fillId="0" borderId="47" xfId="0" applyFont="1" applyBorder="1" applyAlignment="1" applyProtection="1">
      <alignment horizontal="center" vertical="center" wrapText="1"/>
    </xf>
    <xf numFmtId="0" fontId="25" fillId="0" borderId="27" xfId="0" applyFont="1" applyBorder="1" applyAlignment="1" applyProtection="1">
      <alignment horizontal="center" vertical="center" wrapText="1"/>
    </xf>
    <xf numFmtId="0" fontId="25" fillId="0" borderId="12" xfId="0" applyFont="1" applyFill="1" applyBorder="1" applyAlignment="1" applyProtection="1">
      <alignment horizontal="center" vertical="center"/>
    </xf>
    <xf numFmtId="0" fontId="25" fillId="0" borderId="40" xfId="0" applyFont="1" applyFill="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0" fontId="2" fillId="0" borderId="5" xfId="0" applyFont="1" applyBorder="1" applyAlignment="1" applyProtection="1"/>
    <xf numFmtId="0" fontId="25" fillId="0" borderId="8" xfId="0" applyFont="1" applyFill="1" applyBorder="1" applyAlignment="1" applyProtection="1">
      <alignment horizontal="center" vertical="center"/>
    </xf>
    <xf numFmtId="0" fontId="25" fillId="0" borderId="6" xfId="0"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53" fillId="8" borderId="0" xfId="0" applyFont="1" applyFill="1" applyAlignment="1" applyProtection="1">
      <alignment horizontal="left" vertical="top" wrapText="1"/>
    </xf>
    <xf numFmtId="0" fontId="10" fillId="7" borderId="0" xfId="1" applyFont="1" applyFill="1" applyAlignment="1" applyProtection="1">
      <alignment horizontal="center" vertical="center"/>
      <protection locked="0"/>
    </xf>
    <xf numFmtId="0" fontId="10" fillId="0" borderId="3" xfId="1" applyFont="1" applyBorder="1" applyAlignment="1" applyProtection="1">
      <alignment vertical="center"/>
    </xf>
    <xf numFmtId="0" fontId="39" fillId="0" borderId="1" xfId="0" applyFont="1" applyFill="1" applyBorder="1" applyAlignment="1" applyProtection="1">
      <alignment horizontal="center" vertical="center"/>
    </xf>
    <xf numFmtId="0" fontId="39" fillId="0" borderId="45" xfId="0" applyFont="1" applyFill="1" applyBorder="1" applyAlignment="1" applyProtection="1">
      <alignment horizontal="center" vertical="center" wrapText="1"/>
    </xf>
    <xf numFmtId="0" fontId="39" fillId="0" borderId="46" xfId="0" applyFont="1" applyFill="1" applyBorder="1" applyAlignment="1" applyProtection="1">
      <alignment horizontal="center" vertical="center" wrapText="1"/>
    </xf>
    <xf numFmtId="0" fontId="39" fillId="0" borderId="1" xfId="0" applyFont="1" applyFill="1" applyBorder="1" applyAlignment="1" applyProtection="1">
      <alignment horizontal="center" vertical="center" wrapText="1"/>
    </xf>
    <xf numFmtId="0" fontId="39" fillId="0" borderId="26" xfId="0" applyFont="1" applyFill="1" applyBorder="1" applyAlignment="1" applyProtection="1">
      <alignment horizontal="center" vertical="center" wrapText="1"/>
    </xf>
    <xf numFmtId="0" fontId="39" fillId="0" borderId="47" xfId="0" applyFont="1" applyFill="1" applyBorder="1" applyAlignment="1" applyProtection="1">
      <alignment horizontal="center" vertical="center" wrapText="1"/>
    </xf>
    <xf numFmtId="0" fontId="39" fillId="0" borderId="27" xfId="0" applyFont="1" applyFill="1" applyBorder="1" applyAlignment="1" applyProtection="1">
      <alignment horizontal="center" vertical="center" wrapText="1"/>
    </xf>
    <xf numFmtId="0" fontId="63" fillId="0" borderId="0" xfId="1" applyFont="1" applyFill="1" applyAlignment="1" applyProtection="1">
      <alignment horizontal="center" wrapText="1"/>
    </xf>
    <xf numFmtId="0" fontId="5" fillId="0" borderId="7" xfId="1" applyFont="1" applyBorder="1" applyAlignment="1" applyProtection="1">
      <alignment horizontal="center" vertical="center"/>
    </xf>
    <xf numFmtId="0" fontId="11" fillId="0" borderId="0" xfId="1" applyFont="1" applyBorder="1" applyAlignment="1" applyProtection="1">
      <alignment horizontal="center" vertical="top" wrapText="1"/>
    </xf>
    <xf numFmtId="0" fontId="66" fillId="0" borderId="28" xfId="1" applyFont="1" applyFill="1" applyBorder="1" applyAlignment="1" applyProtection="1">
      <alignment horizontal="center" vertical="center" wrapText="1"/>
    </xf>
    <xf numFmtId="0" fontId="56" fillId="8" borderId="0" xfId="0" applyFont="1" applyFill="1" applyBorder="1" applyAlignment="1">
      <alignment horizontal="left" vertical="top" wrapText="1"/>
    </xf>
    <xf numFmtId="0" fontId="62" fillId="8" borderId="0" xfId="0" applyFont="1" applyFill="1" applyAlignment="1" applyProtection="1">
      <alignment horizontal="left" vertical="center" wrapText="1"/>
    </xf>
    <xf numFmtId="0" fontId="61" fillId="8" borderId="0" xfId="1" applyFont="1" applyFill="1" applyAlignment="1" applyProtection="1">
      <alignment horizontal="left" vertical="top" wrapText="1"/>
    </xf>
    <xf numFmtId="0" fontId="2" fillId="0" borderId="2" xfId="0" applyFont="1" applyBorder="1" applyAlignment="1" applyProtection="1"/>
    <xf numFmtId="0" fontId="25" fillId="0" borderId="8" xfId="0" applyFont="1" applyFill="1" applyBorder="1" applyAlignment="1" applyProtection="1">
      <alignment horizontal="center" vertical="center" wrapText="1"/>
    </xf>
    <xf numFmtId="0" fontId="25" fillId="0" borderId="6" xfId="0"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cellXfs>
  <cellStyles count="3">
    <cellStyle name="Normal" xfId="0" builtinId="0"/>
    <cellStyle name="Normal_04-139 fiche statistiques ALSH -Quest 1 PROJET 2014  " xfId="1"/>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714870</xdr:colOff>
      <xdr:row>0</xdr:row>
      <xdr:rowOff>1039813</xdr:rowOff>
    </xdr:to>
    <xdr:pic>
      <xdr:nvPicPr>
        <xdr:cNvPr id="2" name="Picture 35" descr="Vendée-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714870" cy="103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714870</xdr:colOff>
      <xdr:row>0</xdr:row>
      <xdr:rowOff>1039813</xdr:rowOff>
    </xdr:to>
    <xdr:pic>
      <xdr:nvPicPr>
        <xdr:cNvPr id="2" name="Picture 35" descr="Vendée-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714870" cy="103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257175</xdr:colOff>
      <xdr:row>0</xdr:row>
      <xdr:rowOff>200025</xdr:rowOff>
    </xdr:to>
    <xdr:sp macro="" textlink="">
      <xdr:nvSpPr>
        <xdr:cNvPr id="256755" name="Text Box 2"/>
        <xdr:cNvSpPr txBox="1">
          <a:spLocks noChangeArrowheads="1"/>
        </xdr:cNvSpPr>
      </xdr:nvSpPr>
      <xdr:spPr bwMode="auto">
        <a:xfrm>
          <a:off x="180975" y="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6756" name="Text Box 4"/>
        <xdr:cNvSpPr txBox="1">
          <a:spLocks noChangeArrowheads="1"/>
        </xdr:cNvSpPr>
      </xdr:nvSpPr>
      <xdr:spPr bwMode="auto">
        <a:xfrm>
          <a:off x="2828925"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6757" name="Text Box 5"/>
        <xdr:cNvSpPr txBox="1">
          <a:spLocks noChangeArrowheads="1"/>
        </xdr:cNvSpPr>
      </xdr:nvSpPr>
      <xdr:spPr bwMode="auto">
        <a:xfrm>
          <a:off x="2828925"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6758" name="Text Box 6"/>
        <xdr:cNvSpPr txBox="1">
          <a:spLocks noChangeArrowheads="1"/>
        </xdr:cNvSpPr>
      </xdr:nvSpPr>
      <xdr:spPr bwMode="auto">
        <a:xfrm>
          <a:off x="2828925"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6759" name="Text Box 7"/>
        <xdr:cNvSpPr txBox="1">
          <a:spLocks noChangeArrowheads="1"/>
        </xdr:cNvSpPr>
      </xdr:nvSpPr>
      <xdr:spPr bwMode="auto">
        <a:xfrm>
          <a:off x="2828925"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47625</xdr:rowOff>
    </xdr:from>
    <xdr:to>
      <xdr:col>2</xdr:col>
      <xdr:colOff>76200</xdr:colOff>
      <xdr:row>1</xdr:row>
      <xdr:rowOff>247650</xdr:rowOff>
    </xdr:to>
    <xdr:sp macro="" textlink="">
      <xdr:nvSpPr>
        <xdr:cNvPr id="256760" name="Text Box 8"/>
        <xdr:cNvSpPr txBox="1">
          <a:spLocks noChangeArrowheads="1"/>
        </xdr:cNvSpPr>
      </xdr:nvSpPr>
      <xdr:spPr bwMode="auto">
        <a:xfrm>
          <a:off x="2828925" y="10858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47625</xdr:rowOff>
    </xdr:from>
    <xdr:to>
      <xdr:col>2</xdr:col>
      <xdr:colOff>76200</xdr:colOff>
      <xdr:row>1</xdr:row>
      <xdr:rowOff>247650</xdr:rowOff>
    </xdr:to>
    <xdr:sp macro="" textlink="">
      <xdr:nvSpPr>
        <xdr:cNvPr id="256761" name="Text Box 9"/>
        <xdr:cNvSpPr txBox="1">
          <a:spLocks noChangeArrowheads="1"/>
        </xdr:cNvSpPr>
      </xdr:nvSpPr>
      <xdr:spPr bwMode="auto">
        <a:xfrm>
          <a:off x="2828925" y="10858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47625</xdr:rowOff>
    </xdr:from>
    <xdr:to>
      <xdr:col>2</xdr:col>
      <xdr:colOff>76200</xdr:colOff>
      <xdr:row>1</xdr:row>
      <xdr:rowOff>247650</xdr:rowOff>
    </xdr:to>
    <xdr:sp macro="" textlink="">
      <xdr:nvSpPr>
        <xdr:cNvPr id="256762" name="Text Box 10"/>
        <xdr:cNvSpPr txBox="1">
          <a:spLocks noChangeArrowheads="1"/>
        </xdr:cNvSpPr>
      </xdr:nvSpPr>
      <xdr:spPr bwMode="auto">
        <a:xfrm>
          <a:off x="2828925" y="10858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6763" name="Text Box 11"/>
        <xdr:cNvSpPr txBox="1">
          <a:spLocks noChangeArrowheads="1"/>
        </xdr:cNvSpPr>
      </xdr:nvSpPr>
      <xdr:spPr bwMode="auto">
        <a:xfrm>
          <a:off x="2828925"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6764" name="Text Box 12"/>
        <xdr:cNvSpPr txBox="1">
          <a:spLocks noChangeArrowheads="1"/>
        </xdr:cNvSpPr>
      </xdr:nvSpPr>
      <xdr:spPr bwMode="auto">
        <a:xfrm>
          <a:off x="2828925"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6765" name="Text Box 13"/>
        <xdr:cNvSpPr txBox="1">
          <a:spLocks noChangeArrowheads="1"/>
        </xdr:cNvSpPr>
      </xdr:nvSpPr>
      <xdr:spPr bwMode="auto">
        <a:xfrm>
          <a:off x="2828925"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6766" name="Text Box 14"/>
        <xdr:cNvSpPr txBox="1">
          <a:spLocks noChangeArrowheads="1"/>
        </xdr:cNvSpPr>
      </xdr:nvSpPr>
      <xdr:spPr bwMode="auto">
        <a:xfrm>
          <a:off x="2828925"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6767" name="Text Box 15"/>
        <xdr:cNvSpPr txBox="1">
          <a:spLocks noChangeArrowheads="1"/>
        </xdr:cNvSpPr>
      </xdr:nvSpPr>
      <xdr:spPr bwMode="auto">
        <a:xfrm>
          <a:off x="2828925"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6768" name="Text Box 16"/>
        <xdr:cNvSpPr txBox="1">
          <a:spLocks noChangeArrowheads="1"/>
        </xdr:cNvSpPr>
      </xdr:nvSpPr>
      <xdr:spPr bwMode="auto">
        <a:xfrm>
          <a:off x="2828925"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6769" name="Text Box 17"/>
        <xdr:cNvSpPr txBox="1">
          <a:spLocks noChangeArrowheads="1"/>
        </xdr:cNvSpPr>
      </xdr:nvSpPr>
      <xdr:spPr bwMode="auto">
        <a:xfrm>
          <a:off x="2828925"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190500</xdr:rowOff>
    </xdr:from>
    <xdr:to>
      <xdr:col>2</xdr:col>
      <xdr:colOff>76200</xdr:colOff>
      <xdr:row>1</xdr:row>
      <xdr:rowOff>390525</xdr:rowOff>
    </xdr:to>
    <xdr:sp macro="" textlink="">
      <xdr:nvSpPr>
        <xdr:cNvPr id="256770" name="Text Box 18"/>
        <xdr:cNvSpPr txBox="1">
          <a:spLocks noChangeArrowheads="1"/>
        </xdr:cNvSpPr>
      </xdr:nvSpPr>
      <xdr:spPr bwMode="auto">
        <a:xfrm>
          <a:off x="2828925" y="1228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219075</xdr:rowOff>
    </xdr:from>
    <xdr:to>
      <xdr:col>2</xdr:col>
      <xdr:colOff>76200</xdr:colOff>
      <xdr:row>1</xdr:row>
      <xdr:rowOff>419100</xdr:rowOff>
    </xdr:to>
    <xdr:sp macro="" textlink="">
      <xdr:nvSpPr>
        <xdr:cNvPr id="256771" name="Text Box 19"/>
        <xdr:cNvSpPr txBox="1">
          <a:spLocks noChangeArrowheads="1"/>
        </xdr:cNvSpPr>
      </xdr:nvSpPr>
      <xdr:spPr bwMode="auto">
        <a:xfrm>
          <a:off x="2828925" y="1257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6772" name="Text Box 20"/>
        <xdr:cNvSpPr txBox="1">
          <a:spLocks noChangeArrowheads="1"/>
        </xdr:cNvSpPr>
      </xdr:nvSpPr>
      <xdr:spPr bwMode="auto">
        <a:xfrm>
          <a:off x="2828925"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0</xdr:row>
      <xdr:rowOff>295275</xdr:rowOff>
    </xdr:from>
    <xdr:to>
      <xdr:col>6</xdr:col>
      <xdr:colOff>257175</xdr:colOff>
      <xdr:row>0</xdr:row>
      <xdr:rowOff>495300</xdr:rowOff>
    </xdr:to>
    <xdr:sp macro="" textlink="">
      <xdr:nvSpPr>
        <xdr:cNvPr id="256773" name="Text Box 21"/>
        <xdr:cNvSpPr txBox="1">
          <a:spLocks noChangeArrowheads="1"/>
        </xdr:cNvSpPr>
      </xdr:nvSpPr>
      <xdr:spPr bwMode="auto">
        <a:xfrm>
          <a:off x="6400800" y="2952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0</xdr:row>
      <xdr:rowOff>381000</xdr:rowOff>
    </xdr:from>
    <xdr:to>
      <xdr:col>6</xdr:col>
      <xdr:colOff>257175</xdr:colOff>
      <xdr:row>0</xdr:row>
      <xdr:rowOff>581025</xdr:rowOff>
    </xdr:to>
    <xdr:sp macro="" textlink="">
      <xdr:nvSpPr>
        <xdr:cNvPr id="256774" name="Text Box 22"/>
        <xdr:cNvSpPr txBox="1">
          <a:spLocks noChangeArrowheads="1"/>
        </xdr:cNvSpPr>
      </xdr:nvSpPr>
      <xdr:spPr bwMode="auto">
        <a:xfrm>
          <a:off x="6400800" y="381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180975</xdr:rowOff>
    </xdr:from>
    <xdr:to>
      <xdr:col>2</xdr:col>
      <xdr:colOff>76200</xdr:colOff>
      <xdr:row>1</xdr:row>
      <xdr:rowOff>381000</xdr:rowOff>
    </xdr:to>
    <xdr:sp macro="" textlink="">
      <xdr:nvSpPr>
        <xdr:cNvPr id="256775" name="Text Box 23"/>
        <xdr:cNvSpPr txBox="1">
          <a:spLocks noChangeArrowheads="1"/>
        </xdr:cNvSpPr>
      </xdr:nvSpPr>
      <xdr:spPr bwMode="auto">
        <a:xfrm>
          <a:off x="2828925" y="1219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6776" name="Text Box 24"/>
        <xdr:cNvSpPr txBox="1">
          <a:spLocks noChangeArrowheads="1"/>
        </xdr:cNvSpPr>
      </xdr:nvSpPr>
      <xdr:spPr bwMode="auto">
        <a:xfrm>
          <a:off x="2828925"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6777" name="Text Box 25"/>
        <xdr:cNvSpPr txBox="1">
          <a:spLocks noChangeArrowheads="1"/>
        </xdr:cNvSpPr>
      </xdr:nvSpPr>
      <xdr:spPr bwMode="auto">
        <a:xfrm>
          <a:off x="2828925"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6778" name="Text Box 26"/>
        <xdr:cNvSpPr txBox="1">
          <a:spLocks noChangeArrowheads="1"/>
        </xdr:cNvSpPr>
      </xdr:nvSpPr>
      <xdr:spPr bwMode="auto">
        <a:xfrm>
          <a:off x="2828925"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56779" name="Text Box 27"/>
        <xdr:cNvSpPr txBox="1">
          <a:spLocks noChangeArrowheads="1"/>
        </xdr:cNvSpPr>
      </xdr:nvSpPr>
      <xdr:spPr bwMode="auto">
        <a:xfrm>
          <a:off x="2828925" y="1038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80" name="Text Box 28"/>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81" name="Text Box 29"/>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82" name="Text Box 30"/>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83" name="Text Box 31"/>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84" name="Text Box 32"/>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85" name="Text Box 33"/>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86" name="Text Box 34"/>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87" name="Text Box 35"/>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88" name="Text Box 36"/>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89" name="Text Box 37"/>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90" name="Text Box 38"/>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91" name="Text Box 39"/>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92" name="Text Box 40"/>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93" name="Text Box 41"/>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94" name="Text Box 42"/>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95" name="Text Box 43"/>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96" name="Text Box 44"/>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97" name="Text Box 45"/>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98" name="Text Box 46"/>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799" name="Text Box 47"/>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800" name="Text Box 48"/>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257175</xdr:rowOff>
    </xdr:to>
    <xdr:sp macro="" textlink="">
      <xdr:nvSpPr>
        <xdr:cNvPr id="256801" name="Text Box 49"/>
        <xdr:cNvSpPr txBox="1">
          <a:spLocks noChangeArrowheads="1"/>
        </xdr:cNvSpPr>
      </xdr:nvSpPr>
      <xdr:spPr bwMode="auto">
        <a:xfrm>
          <a:off x="1504950" y="336232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800101</xdr:colOff>
      <xdr:row>0</xdr:row>
      <xdr:rowOff>133351</xdr:rowOff>
    </xdr:from>
    <xdr:to>
      <xdr:col>10</xdr:col>
      <xdr:colOff>752475</xdr:colOff>
      <xdr:row>1</xdr:row>
      <xdr:rowOff>219076</xdr:rowOff>
    </xdr:to>
    <xdr:sp macro="" textlink="">
      <xdr:nvSpPr>
        <xdr:cNvPr id="62" name="ZoneTexte 61"/>
        <xdr:cNvSpPr txBox="1"/>
      </xdr:nvSpPr>
      <xdr:spPr>
        <a:xfrm>
          <a:off x="7734301" y="133351"/>
          <a:ext cx="3076574" cy="1123950"/>
        </a:xfrm>
        <a:prstGeom prst="rect">
          <a:avLst/>
        </a:prstGeom>
        <a:no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Réservé</a:t>
          </a:r>
          <a:r>
            <a:rPr lang="fr-FR" sz="1100" b="1" baseline="0"/>
            <a:t> Caf - SAFIR AFC</a:t>
          </a:r>
          <a:endParaRPr lang="fr-FR" sz="1100" b="1"/>
        </a:p>
        <a:p>
          <a:r>
            <a:rPr lang="fr-FR" sz="1100"/>
            <a:t>N° Sias :   </a:t>
          </a:r>
        </a:p>
        <a:p>
          <a:r>
            <a:rPr lang="fr-FR" sz="1100"/>
            <a:t>Nature aide </a:t>
          </a:r>
          <a:r>
            <a:rPr lang="fr-FR" sz="1100">
              <a:solidFill>
                <a:sysClr val="windowText" lastClr="000000"/>
              </a:solidFill>
            </a:rPr>
            <a:t>: PS ALSH </a:t>
          </a:r>
        </a:p>
        <a:p>
          <a:r>
            <a:rPr lang="fr-FR" sz="1100"/>
            <a:t>Fam. pièce</a:t>
          </a:r>
          <a:r>
            <a:rPr lang="fr-FR" sz="1100" baseline="0"/>
            <a:t> :  Traiter les données réelles</a:t>
          </a:r>
        </a:p>
        <a:p>
          <a:r>
            <a:rPr lang="fr-FR" sz="1100" baseline="0"/>
            <a:t>Type pièce :  Données d'activité réelles</a:t>
          </a:r>
        </a:p>
        <a:p>
          <a:r>
            <a:rPr lang="fr-FR" sz="1100" baseline="0"/>
            <a:t>Mémo : TAP</a:t>
          </a:r>
        </a:p>
      </xdr:txBody>
    </xdr:sp>
    <xdr:clientData/>
  </xdr:twoCellAnchor>
  <xdr:twoCellAnchor>
    <xdr:from>
      <xdr:col>0</xdr:col>
      <xdr:colOff>0</xdr:colOff>
      <xdr:row>0</xdr:row>
      <xdr:rowOff>0</xdr:rowOff>
    </xdr:from>
    <xdr:to>
      <xdr:col>0</xdr:col>
      <xdr:colOff>942975</xdr:colOff>
      <xdr:row>1</xdr:row>
      <xdr:rowOff>333375</xdr:rowOff>
    </xdr:to>
    <xdr:pic>
      <xdr:nvPicPr>
        <xdr:cNvPr id="256803" name="Picture 35" descr="Vendée-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42975"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257175</xdr:colOff>
      <xdr:row>0</xdr:row>
      <xdr:rowOff>200025</xdr:rowOff>
    </xdr:to>
    <xdr:sp macro="" textlink="">
      <xdr:nvSpPr>
        <xdr:cNvPr id="268993" name="Text Box 2"/>
        <xdr:cNvSpPr txBox="1">
          <a:spLocks noChangeArrowheads="1"/>
        </xdr:cNvSpPr>
      </xdr:nvSpPr>
      <xdr:spPr bwMode="auto">
        <a:xfrm>
          <a:off x="180975" y="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8994" name="Text Box 4"/>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8995" name="Text Box 5"/>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8996" name="Text Box 6"/>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8997" name="Text Box 7"/>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47625</xdr:rowOff>
    </xdr:from>
    <xdr:to>
      <xdr:col>2</xdr:col>
      <xdr:colOff>76200</xdr:colOff>
      <xdr:row>1</xdr:row>
      <xdr:rowOff>247650</xdr:rowOff>
    </xdr:to>
    <xdr:sp macro="" textlink="">
      <xdr:nvSpPr>
        <xdr:cNvPr id="268998" name="Text Box 8"/>
        <xdr:cNvSpPr txBox="1">
          <a:spLocks noChangeArrowheads="1"/>
        </xdr:cNvSpPr>
      </xdr:nvSpPr>
      <xdr:spPr bwMode="auto">
        <a:xfrm>
          <a:off x="2905125" y="9144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47625</xdr:rowOff>
    </xdr:from>
    <xdr:to>
      <xdr:col>2</xdr:col>
      <xdr:colOff>76200</xdr:colOff>
      <xdr:row>1</xdr:row>
      <xdr:rowOff>247650</xdr:rowOff>
    </xdr:to>
    <xdr:sp macro="" textlink="">
      <xdr:nvSpPr>
        <xdr:cNvPr id="268999" name="Text Box 9"/>
        <xdr:cNvSpPr txBox="1">
          <a:spLocks noChangeArrowheads="1"/>
        </xdr:cNvSpPr>
      </xdr:nvSpPr>
      <xdr:spPr bwMode="auto">
        <a:xfrm>
          <a:off x="2905125" y="9144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47625</xdr:rowOff>
    </xdr:from>
    <xdr:to>
      <xdr:col>2</xdr:col>
      <xdr:colOff>76200</xdr:colOff>
      <xdr:row>1</xdr:row>
      <xdr:rowOff>247650</xdr:rowOff>
    </xdr:to>
    <xdr:sp macro="" textlink="">
      <xdr:nvSpPr>
        <xdr:cNvPr id="269000" name="Text Box 10"/>
        <xdr:cNvSpPr txBox="1">
          <a:spLocks noChangeArrowheads="1"/>
        </xdr:cNvSpPr>
      </xdr:nvSpPr>
      <xdr:spPr bwMode="auto">
        <a:xfrm>
          <a:off x="2905125" y="9144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001" name="Text Box 11"/>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002" name="Text Box 12"/>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003" name="Text Box 13"/>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004" name="Text Box 14"/>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005" name="Text Box 15"/>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006" name="Text Box 16"/>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007" name="Text Box 17"/>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190500</xdr:rowOff>
    </xdr:from>
    <xdr:to>
      <xdr:col>2</xdr:col>
      <xdr:colOff>76200</xdr:colOff>
      <xdr:row>2</xdr:row>
      <xdr:rowOff>57150</xdr:rowOff>
    </xdr:to>
    <xdr:sp macro="" textlink="">
      <xdr:nvSpPr>
        <xdr:cNvPr id="269008" name="Text Box 18"/>
        <xdr:cNvSpPr txBox="1">
          <a:spLocks noChangeArrowheads="1"/>
        </xdr:cNvSpPr>
      </xdr:nvSpPr>
      <xdr:spPr bwMode="auto">
        <a:xfrm>
          <a:off x="2905125" y="10572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219075</xdr:rowOff>
    </xdr:from>
    <xdr:to>
      <xdr:col>2</xdr:col>
      <xdr:colOff>76200</xdr:colOff>
      <xdr:row>2</xdr:row>
      <xdr:rowOff>85725</xdr:rowOff>
    </xdr:to>
    <xdr:sp macro="" textlink="">
      <xdr:nvSpPr>
        <xdr:cNvPr id="269009" name="Text Box 19"/>
        <xdr:cNvSpPr txBox="1">
          <a:spLocks noChangeArrowheads="1"/>
        </xdr:cNvSpPr>
      </xdr:nvSpPr>
      <xdr:spPr bwMode="auto">
        <a:xfrm>
          <a:off x="2905125" y="10858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010" name="Text Box 20"/>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0</xdr:row>
      <xdr:rowOff>295275</xdr:rowOff>
    </xdr:from>
    <xdr:to>
      <xdr:col>6</xdr:col>
      <xdr:colOff>257175</xdr:colOff>
      <xdr:row>0</xdr:row>
      <xdr:rowOff>495300</xdr:rowOff>
    </xdr:to>
    <xdr:sp macro="" textlink="">
      <xdr:nvSpPr>
        <xdr:cNvPr id="269011" name="Text Box 21"/>
        <xdr:cNvSpPr txBox="1">
          <a:spLocks noChangeArrowheads="1"/>
        </xdr:cNvSpPr>
      </xdr:nvSpPr>
      <xdr:spPr bwMode="auto">
        <a:xfrm>
          <a:off x="6810375" y="2952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0</xdr:row>
      <xdr:rowOff>381000</xdr:rowOff>
    </xdr:from>
    <xdr:to>
      <xdr:col>6</xdr:col>
      <xdr:colOff>257175</xdr:colOff>
      <xdr:row>0</xdr:row>
      <xdr:rowOff>581025</xdr:rowOff>
    </xdr:to>
    <xdr:sp macro="" textlink="">
      <xdr:nvSpPr>
        <xdr:cNvPr id="269012" name="Text Box 22"/>
        <xdr:cNvSpPr txBox="1">
          <a:spLocks noChangeArrowheads="1"/>
        </xdr:cNvSpPr>
      </xdr:nvSpPr>
      <xdr:spPr bwMode="auto">
        <a:xfrm>
          <a:off x="6810375" y="381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180975</xdr:rowOff>
    </xdr:from>
    <xdr:to>
      <xdr:col>2</xdr:col>
      <xdr:colOff>76200</xdr:colOff>
      <xdr:row>2</xdr:row>
      <xdr:rowOff>47625</xdr:rowOff>
    </xdr:to>
    <xdr:sp macro="" textlink="">
      <xdr:nvSpPr>
        <xdr:cNvPr id="269013" name="Text Box 23"/>
        <xdr:cNvSpPr txBox="1">
          <a:spLocks noChangeArrowheads="1"/>
        </xdr:cNvSpPr>
      </xdr:nvSpPr>
      <xdr:spPr bwMode="auto">
        <a:xfrm>
          <a:off x="2905125" y="1047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014" name="Text Box 24"/>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015" name="Text Box 25"/>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016" name="Text Box 26"/>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017" name="Text Box 27"/>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18" name="Text Box 28"/>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19" name="Text Box 29"/>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20" name="Text Box 30"/>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21" name="Text Box 31"/>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22" name="Text Box 32"/>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23" name="Text Box 33"/>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24" name="Text Box 34"/>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25" name="Text Box 35"/>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26" name="Text Box 36"/>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27" name="Text Box 37"/>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28" name="Text Box 38"/>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29" name="Text Box 39"/>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30" name="Text Box 40"/>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31" name="Text Box 41"/>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32" name="Text Box 42"/>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33" name="Text Box 43"/>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34" name="Text Box 44"/>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35" name="Text Box 45"/>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36" name="Text Box 46"/>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37" name="Text Box 47"/>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38" name="Text Box 48"/>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11</xdr:row>
      <xdr:rowOff>0</xdr:rowOff>
    </xdr:from>
    <xdr:to>
      <xdr:col>1</xdr:col>
      <xdr:colOff>76200</xdr:colOff>
      <xdr:row>12</xdr:row>
      <xdr:rowOff>0</xdr:rowOff>
    </xdr:to>
    <xdr:sp macro="" textlink="">
      <xdr:nvSpPr>
        <xdr:cNvPr id="269039" name="Text Box 49"/>
        <xdr:cNvSpPr txBox="1">
          <a:spLocks noChangeArrowheads="1"/>
        </xdr:cNvSpPr>
      </xdr:nvSpPr>
      <xdr:spPr bwMode="auto">
        <a:xfrm>
          <a:off x="1666875" y="2886075"/>
          <a:ext cx="76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40" name="Text Box 28"/>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41" name="Text Box 29"/>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42" name="Text Box 30"/>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43" name="Text Box 31"/>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44" name="Text Box 32"/>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45" name="Text Box 33"/>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46" name="Text Box 34"/>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47" name="Text Box 35"/>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48" name="Text Box 36"/>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49" name="Text Box 37"/>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50" name="Text Box 38"/>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51" name="Text Box 39"/>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52" name="Text Box 40"/>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53" name="Text Box 41"/>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54" name="Text Box 42"/>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55" name="Text Box 43"/>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56" name="Text Box 44"/>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57" name="Text Box 45"/>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58" name="Text Box 46"/>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59" name="Text Box 47"/>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60" name="Text Box 48"/>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31</xdr:row>
      <xdr:rowOff>0</xdr:rowOff>
    </xdr:from>
    <xdr:to>
      <xdr:col>1</xdr:col>
      <xdr:colOff>76200</xdr:colOff>
      <xdr:row>32</xdr:row>
      <xdr:rowOff>152400</xdr:rowOff>
    </xdr:to>
    <xdr:sp macro="" textlink="">
      <xdr:nvSpPr>
        <xdr:cNvPr id="269061" name="Text Box 49"/>
        <xdr:cNvSpPr txBox="1">
          <a:spLocks noChangeArrowheads="1"/>
        </xdr:cNvSpPr>
      </xdr:nvSpPr>
      <xdr:spPr bwMode="auto">
        <a:xfrm>
          <a:off x="1666875" y="7362825"/>
          <a:ext cx="762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62" name="Text Box 28"/>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63" name="Text Box 29"/>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64" name="Text Box 30"/>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65" name="Text Box 31"/>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66" name="Text Box 32"/>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67" name="Text Box 33"/>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68" name="Text Box 34"/>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69" name="Text Box 35"/>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70" name="Text Box 36"/>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71" name="Text Box 37"/>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72" name="Text Box 38"/>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73" name="Text Box 39"/>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74" name="Text Box 40"/>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75" name="Text Box 41"/>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76" name="Text Box 42"/>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77" name="Text Box 43"/>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78" name="Text Box 44"/>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79" name="Text Box 45"/>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80" name="Text Box 46"/>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81" name="Text Box 47"/>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82" name="Text Box 48"/>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12</xdr:row>
      <xdr:rowOff>0</xdr:rowOff>
    </xdr:from>
    <xdr:to>
      <xdr:col>1</xdr:col>
      <xdr:colOff>76200</xdr:colOff>
      <xdr:row>12</xdr:row>
      <xdr:rowOff>190500</xdr:rowOff>
    </xdr:to>
    <xdr:sp macro="" textlink="">
      <xdr:nvSpPr>
        <xdr:cNvPr id="269083" name="Text Box 49"/>
        <xdr:cNvSpPr txBox="1">
          <a:spLocks noChangeArrowheads="1"/>
        </xdr:cNvSpPr>
      </xdr:nvSpPr>
      <xdr:spPr bwMode="auto">
        <a:xfrm>
          <a:off x="1666875" y="3143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084" name="Text Box 28"/>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085" name="Text Box 29"/>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086" name="Text Box 30"/>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087" name="Text Box 31"/>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088" name="Text Box 32"/>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089" name="Text Box 33"/>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090" name="Text Box 34"/>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091" name="Text Box 35"/>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092" name="Text Box 36"/>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093" name="Text Box 37"/>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094" name="Text Box 38"/>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095" name="Text Box 39"/>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096" name="Text Box 40"/>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097" name="Text Box 41"/>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098" name="Text Box 42"/>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099" name="Text Box 43"/>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100" name="Text Box 44"/>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101" name="Text Box 45"/>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102" name="Text Box 46"/>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103" name="Text Box 47"/>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104" name="Text Box 48"/>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76200</xdr:colOff>
      <xdr:row>26</xdr:row>
      <xdr:rowOff>66675</xdr:rowOff>
    </xdr:to>
    <xdr:sp macro="" textlink="">
      <xdr:nvSpPr>
        <xdr:cNvPr id="269105" name="Text Box 49"/>
        <xdr:cNvSpPr txBox="1">
          <a:spLocks noChangeArrowheads="1"/>
        </xdr:cNvSpPr>
      </xdr:nvSpPr>
      <xdr:spPr bwMode="auto">
        <a:xfrm>
          <a:off x="1666875" y="5953125"/>
          <a:ext cx="762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0</xdr:row>
      <xdr:rowOff>0</xdr:rowOff>
    </xdr:from>
    <xdr:to>
      <xdr:col>0</xdr:col>
      <xdr:colOff>942975</xdr:colOff>
      <xdr:row>1</xdr:row>
      <xdr:rowOff>333375</xdr:rowOff>
    </xdr:to>
    <xdr:pic>
      <xdr:nvPicPr>
        <xdr:cNvPr id="269106" name="Picture 35" descr="Vendée-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429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257175</xdr:colOff>
      <xdr:row>0</xdr:row>
      <xdr:rowOff>200025</xdr:rowOff>
    </xdr:to>
    <xdr:sp macro="" textlink="">
      <xdr:nvSpPr>
        <xdr:cNvPr id="269107" name="Text Box 2"/>
        <xdr:cNvSpPr txBox="1">
          <a:spLocks noChangeArrowheads="1"/>
        </xdr:cNvSpPr>
      </xdr:nvSpPr>
      <xdr:spPr bwMode="auto">
        <a:xfrm>
          <a:off x="180975" y="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108" name="Text Box 4"/>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109" name="Text Box 5"/>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110" name="Text Box 6"/>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111" name="Text Box 7"/>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47625</xdr:rowOff>
    </xdr:from>
    <xdr:to>
      <xdr:col>2</xdr:col>
      <xdr:colOff>76200</xdr:colOff>
      <xdr:row>1</xdr:row>
      <xdr:rowOff>247650</xdr:rowOff>
    </xdr:to>
    <xdr:sp macro="" textlink="">
      <xdr:nvSpPr>
        <xdr:cNvPr id="269112" name="Text Box 8"/>
        <xdr:cNvSpPr txBox="1">
          <a:spLocks noChangeArrowheads="1"/>
        </xdr:cNvSpPr>
      </xdr:nvSpPr>
      <xdr:spPr bwMode="auto">
        <a:xfrm>
          <a:off x="2905125" y="9144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47625</xdr:rowOff>
    </xdr:from>
    <xdr:to>
      <xdr:col>2</xdr:col>
      <xdr:colOff>76200</xdr:colOff>
      <xdr:row>1</xdr:row>
      <xdr:rowOff>247650</xdr:rowOff>
    </xdr:to>
    <xdr:sp macro="" textlink="">
      <xdr:nvSpPr>
        <xdr:cNvPr id="269113" name="Text Box 9"/>
        <xdr:cNvSpPr txBox="1">
          <a:spLocks noChangeArrowheads="1"/>
        </xdr:cNvSpPr>
      </xdr:nvSpPr>
      <xdr:spPr bwMode="auto">
        <a:xfrm>
          <a:off x="2905125" y="9144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47625</xdr:rowOff>
    </xdr:from>
    <xdr:to>
      <xdr:col>2</xdr:col>
      <xdr:colOff>76200</xdr:colOff>
      <xdr:row>1</xdr:row>
      <xdr:rowOff>247650</xdr:rowOff>
    </xdr:to>
    <xdr:sp macro="" textlink="">
      <xdr:nvSpPr>
        <xdr:cNvPr id="269114" name="Text Box 10"/>
        <xdr:cNvSpPr txBox="1">
          <a:spLocks noChangeArrowheads="1"/>
        </xdr:cNvSpPr>
      </xdr:nvSpPr>
      <xdr:spPr bwMode="auto">
        <a:xfrm>
          <a:off x="2905125" y="9144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115" name="Text Box 11"/>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116" name="Text Box 12"/>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117" name="Text Box 13"/>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118" name="Text Box 14"/>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119" name="Text Box 15"/>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120" name="Text Box 16"/>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121" name="Text Box 17"/>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190500</xdr:rowOff>
    </xdr:from>
    <xdr:to>
      <xdr:col>2</xdr:col>
      <xdr:colOff>76200</xdr:colOff>
      <xdr:row>2</xdr:row>
      <xdr:rowOff>57150</xdr:rowOff>
    </xdr:to>
    <xdr:sp macro="" textlink="">
      <xdr:nvSpPr>
        <xdr:cNvPr id="269122" name="Text Box 18"/>
        <xdr:cNvSpPr txBox="1">
          <a:spLocks noChangeArrowheads="1"/>
        </xdr:cNvSpPr>
      </xdr:nvSpPr>
      <xdr:spPr bwMode="auto">
        <a:xfrm>
          <a:off x="2905125" y="10572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219075</xdr:rowOff>
    </xdr:from>
    <xdr:to>
      <xdr:col>2</xdr:col>
      <xdr:colOff>76200</xdr:colOff>
      <xdr:row>2</xdr:row>
      <xdr:rowOff>85725</xdr:rowOff>
    </xdr:to>
    <xdr:sp macro="" textlink="">
      <xdr:nvSpPr>
        <xdr:cNvPr id="269123" name="Text Box 19"/>
        <xdr:cNvSpPr txBox="1">
          <a:spLocks noChangeArrowheads="1"/>
        </xdr:cNvSpPr>
      </xdr:nvSpPr>
      <xdr:spPr bwMode="auto">
        <a:xfrm>
          <a:off x="2905125" y="10858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124" name="Text Box 20"/>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0</xdr:row>
      <xdr:rowOff>295275</xdr:rowOff>
    </xdr:from>
    <xdr:to>
      <xdr:col>6</xdr:col>
      <xdr:colOff>257175</xdr:colOff>
      <xdr:row>0</xdr:row>
      <xdr:rowOff>495300</xdr:rowOff>
    </xdr:to>
    <xdr:sp macro="" textlink="">
      <xdr:nvSpPr>
        <xdr:cNvPr id="269125" name="Text Box 21"/>
        <xdr:cNvSpPr txBox="1">
          <a:spLocks noChangeArrowheads="1"/>
        </xdr:cNvSpPr>
      </xdr:nvSpPr>
      <xdr:spPr bwMode="auto">
        <a:xfrm>
          <a:off x="6810375" y="2952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0</xdr:row>
      <xdr:rowOff>381000</xdr:rowOff>
    </xdr:from>
    <xdr:to>
      <xdr:col>6</xdr:col>
      <xdr:colOff>257175</xdr:colOff>
      <xdr:row>0</xdr:row>
      <xdr:rowOff>581025</xdr:rowOff>
    </xdr:to>
    <xdr:sp macro="" textlink="">
      <xdr:nvSpPr>
        <xdr:cNvPr id="269126" name="Text Box 22"/>
        <xdr:cNvSpPr txBox="1">
          <a:spLocks noChangeArrowheads="1"/>
        </xdr:cNvSpPr>
      </xdr:nvSpPr>
      <xdr:spPr bwMode="auto">
        <a:xfrm>
          <a:off x="6810375" y="381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180975</xdr:rowOff>
    </xdr:from>
    <xdr:to>
      <xdr:col>2</xdr:col>
      <xdr:colOff>76200</xdr:colOff>
      <xdr:row>2</xdr:row>
      <xdr:rowOff>47625</xdr:rowOff>
    </xdr:to>
    <xdr:sp macro="" textlink="">
      <xdr:nvSpPr>
        <xdr:cNvPr id="269127" name="Text Box 23"/>
        <xdr:cNvSpPr txBox="1">
          <a:spLocks noChangeArrowheads="1"/>
        </xdr:cNvSpPr>
      </xdr:nvSpPr>
      <xdr:spPr bwMode="auto">
        <a:xfrm>
          <a:off x="2905125" y="1047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128" name="Text Box 24"/>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129" name="Text Box 25"/>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130" name="Text Box 26"/>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xdr:row>
      <xdr:rowOff>0</xdr:rowOff>
    </xdr:from>
    <xdr:to>
      <xdr:col>2</xdr:col>
      <xdr:colOff>76200</xdr:colOff>
      <xdr:row>1</xdr:row>
      <xdr:rowOff>200025</xdr:rowOff>
    </xdr:to>
    <xdr:sp macro="" textlink="">
      <xdr:nvSpPr>
        <xdr:cNvPr id="269131" name="Text Box 27"/>
        <xdr:cNvSpPr txBox="1">
          <a:spLocks noChangeArrowheads="1"/>
        </xdr:cNvSpPr>
      </xdr:nvSpPr>
      <xdr:spPr bwMode="auto">
        <a:xfrm>
          <a:off x="2905125" y="866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0</xdr:row>
      <xdr:rowOff>0</xdr:rowOff>
    </xdr:from>
    <xdr:to>
      <xdr:col>0</xdr:col>
      <xdr:colOff>942975</xdr:colOff>
      <xdr:row>1</xdr:row>
      <xdr:rowOff>333375</xdr:rowOff>
    </xdr:to>
    <xdr:pic>
      <xdr:nvPicPr>
        <xdr:cNvPr id="269132" name="Picture 35" descr="Vendée-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429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504825</xdr:colOff>
      <xdr:row>0</xdr:row>
      <xdr:rowOff>28575</xdr:rowOff>
    </xdr:from>
    <xdr:to>
      <xdr:col>10</xdr:col>
      <xdr:colOff>0</xdr:colOff>
      <xdr:row>2</xdr:row>
      <xdr:rowOff>9525</xdr:rowOff>
    </xdr:to>
    <xdr:sp macro="" textlink="">
      <xdr:nvSpPr>
        <xdr:cNvPr id="174" name="ZoneTexte 173"/>
        <xdr:cNvSpPr txBox="1"/>
      </xdr:nvSpPr>
      <xdr:spPr>
        <a:xfrm>
          <a:off x="7496175" y="28575"/>
          <a:ext cx="3000375" cy="1219200"/>
        </a:xfrm>
        <a:prstGeom prst="rect">
          <a:avLst/>
        </a:prstGeom>
        <a:no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Réservé</a:t>
          </a:r>
          <a:r>
            <a:rPr lang="fr-FR" sz="1100" b="1" baseline="0"/>
            <a:t> Caf - SAFIR AFC</a:t>
          </a:r>
          <a:endParaRPr lang="fr-FR" sz="1100" b="1"/>
        </a:p>
        <a:p>
          <a:r>
            <a:rPr lang="fr-FR" sz="1100"/>
            <a:t>N° Sias :   </a:t>
          </a:r>
        </a:p>
        <a:p>
          <a:r>
            <a:rPr lang="fr-FR" sz="1100"/>
            <a:t>Nature </a:t>
          </a:r>
          <a:r>
            <a:rPr lang="fr-FR" sz="1100">
              <a:solidFill>
                <a:sysClr val="windowText" lastClr="000000"/>
              </a:solidFill>
            </a:rPr>
            <a:t>aide : PS ALSH </a:t>
          </a:r>
        </a:p>
        <a:p>
          <a:r>
            <a:rPr lang="fr-FR" sz="1100"/>
            <a:t>Fam. pièce</a:t>
          </a:r>
          <a:r>
            <a:rPr lang="fr-FR" sz="1100" baseline="0"/>
            <a:t> :  Traiter les données réelles</a:t>
          </a:r>
        </a:p>
        <a:p>
          <a:r>
            <a:rPr lang="fr-FR" sz="1100" baseline="0"/>
            <a:t>Type pièce :  Données d'activité réelles</a:t>
          </a:r>
        </a:p>
        <a:p>
          <a:r>
            <a:rPr lang="fr-FR" sz="1100" baseline="0"/>
            <a:t>Mémo : Périscolaire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tabSelected="1" zoomScale="120" zoomScaleNormal="120" workbookViewId="0">
      <selection activeCell="A2" sqref="A2"/>
    </sheetView>
  </sheetViews>
  <sheetFormatPr baseColWidth="10" defaultRowHeight="12.75"/>
  <cols>
    <col min="10" max="10" width="27.140625" customWidth="1"/>
  </cols>
  <sheetData>
    <row r="1" spans="1:10" ht="120" customHeight="1">
      <c r="C1" s="241" t="s">
        <v>151</v>
      </c>
      <c r="D1" s="242"/>
      <c r="E1" s="242"/>
      <c r="F1" s="242"/>
      <c r="G1" s="242"/>
      <c r="H1" s="242"/>
      <c r="I1" s="243"/>
      <c r="J1" s="195"/>
    </row>
    <row r="2" spans="1:10" ht="18.75" customHeight="1">
      <c r="A2" s="159"/>
      <c r="B2" s="160"/>
      <c r="C2" s="160"/>
      <c r="D2" s="160"/>
      <c r="E2" s="160"/>
      <c r="F2" s="160"/>
      <c r="G2" s="160"/>
      <c r="H2" s="160"/>
      <c r="I2" s="160"/>
      <c r="J2" s="240" t="s">
        <v>159</v>
      </c>
    </row>
    <row r="3" spans="1:10" ht="219.75" customHeight="1">
      <c r="A3" s="249" t="s">
        <v>152</v>
      </c>
      <c r="B3" s="250"/>
      <c r="C3" s="250"/>
      <c r="D3" s="250"/>
      <c r="E3" s="250"/>
      <c r="F3" s="250"/>
      <c r="G3" s="250"/>
      <c r="H3" s="250"/>
      <c r="I3" s="250"/>
      <c r="J3" s="251"/>
    </row>
    <row r="5" spans="1:10" ht="15.75">
      <c r="A5" s="223" t="s">
        <v>76</v>
      </c>
    </row>
    <row r="6" spans="1:10" ht="17.25" customHeight="1">
      <c r="A6" s="225" t="s">
        <v>77</v>
      </c>
      <c r="B6" s="225"/>
      <c r="C6" s="225"/>
      <c r="D6" s="225"/>
      <c r="E6" s="225"/>
      <c r="F6" s="225"/>
      <c r="G6" s="225"/>
      <c r="H6" s="225"/>
      <c r="I6" s="225"/>
      <c r="J6" s="225"/>
    </row>
    <row r="7" spans="1:10" ht="15">
      <c r="A7" s="225" t="s">
        <v>90</v>
      </c>
      <c r="B7" s="225"/>
      <c r="C7" s="225"/>
      <c r="D7" s="225"/>
      <c r="E7" s="225"/>
      <c r="F7" s="225"/>
      <c r="G7" s="225"/>
      <c r="H7" s="225"/>
      <c r="I7" s="225"/>
      <c r="J7" s="225"/>
    </row>
    <row r="8" spans="1:10" ht="15">
      <c r="A8" s="225" t="s">
        <v>119</v>
      </c>
      <c r="B8" s="225"/>
      <c r="C8" s="225"/>
      <c r="D8" s="225"/>
      <c r="E8" s="225"/>
      <c r="F8" s="225"/>
      <c r="G8" s="225"/>
      <c r="H8" s="225"/>
      <c r="I8" s="225"/>
      <c r="J8" s="225"/>
    </row>
    <row r="9" spans="1:10" ht="15">
      <c r="A9" s="225" t="s">
        <v>96</v>
      </c>
      <c r="B9" s="225"/>
      <c r="C9" s="225"/>
      <c r="D9" s="225"/>
      <c r="E9" s="225"/>
      <c r="F9" s="225"/>
      <c r="G9" s="225"/>
      <c r="H9" s="225"/>
      <c r="I9" s="225"/>
      <c r="J9" s="225"/>
    </row>
    <row r="10" spans="1:10" ht="15">
      <c r="A10" s="225"/>
      <c r="B10" s="225"/>
      <c r="C10" s="225"/>
      <c r="D10" s="225"/>
      <c r="E10" s="225"/>
      <c r="F10" s="225"/>
      <c r="G10" s="225"/>
      <c r="H10" s="225"/>
      <c r="I10" s="225"/>
      <c r="J10" s="225"/>
    </row>
    <row r="11" spans="1:10" ht="15">
      <c r="A11" s="225" t="s">
        <v>78</v>
      </c>
      <c r="B11" s="225"/>
      <c r="C11" s="225"/>
      <c r="D11" s="225"/>
      <c r="E11" s="225"/>
      <c r="F11" s="225"/>
      <c r="G11" s="225"/>
      <c r="H11" s="225"/>
      <c r="I11" s="225"/>
      <c r="J11" s="225"/>
    </row>
    <row r="12" spans="1:10" ht="15">
      <c r="A12" s="225"/>
      <c r="B12" s="225"/>
      <c r="C12" s="225"/>
      <c r="D12" s="225"/>
      <c r="E12" s="225"/>
      <c r="F12" s="225"/>
      <c r="G12" s="225"/>
      <c r="H12" s="225"/>
      <c r="I12" s="225"/>
      <c r="J12" s="225"/>
    </row>
    <row r="13" spans="1:10" ht="27" customHeight="1">
      <c r="A13" s="246" t="s">
        <v>116</v>
      </c>
      <c r="B13" s="246"/>
      <c r="C13" s="246"/>
      <c r="D13" s="246"/>
      <c r="E13" s="246"/>
      <c r="F13" s="246"/>
      <c r="G13" s="246"/>
      <c r="H13" s="246"/>
      <c r="I13" s="246"/>
      <c r="J13" s="246"/>
    </row>
    <row r="14" spans="1:10" ht="52.5" customHeight="1">
      <c r="A14" s="246" t="s">
        <v>117</v>
      </c>
      <c r="B14" s="246"/>
      <c r="C14" s="246"/>
      <c r="D14" s="246"/>
      <c r="E14" s="246"/>
      <c r="F14" s="246"/>
      <c r="G14" s="246"/>
      <c r="H14" s="246"/>
      <c r="I14" s="246"/>
      <c r="J14" s="246"/>
    </row>
    <row r="15" spans="1:10" ht="15">
      <c r="A15" s="225" t="s">
        <v>111</v>
      </c>
      <c r="B15" s="225"/>
      <c r="C15" s="225"/>
      <c r="D15" s="225"/>
      <c r="E15" s="225"/>
      <c r="F15" s="225"/>
      <c r="G15" s="225"/>
      <c r="H15" s="225"/>
      <c r="I15" s="225"/>
      <c r="J15" s="225"/>
    </row>
    <row r="16" spans="1:10" ht="15">
      <c r="A16" s="225" t="s">
        <v>91</v>
      </c>
      <c r="B16" s="225"/>
      <c r="C16" s="225"/>
      <c r="D16" s="225"/>
      <c r="E16" s="225"/>
      <c r="F16" s="225"/>
      <c r="G16" s="225"/>
      <c r="H16" s="225"/>
      <c r="I16" s="225"/>
      <c r="J16" s="225"/>
    </row>
    <row r="17" spans="1:10" ht="15">
      <c r="A17" s="225" t="s">
        <v>92</v>
      </c>
      <c r="B17" s="225"/>
      <c r="C17" s="225"/>
      <c r="D17" s="225"/>
      <c r="E17" s="225"/>
      <c r="F17" s="225"/>
      <c r="G17" s="225"/>
      <c r="H17" s="225"/>
      <c r="I17" s="225"/>
      <c r="J17" s="225"/>
    </row>
    <row r="18" spans="1:10" ht="15">
      <c r="A18" s="225" t="s">
        <v>93</v>
      </c>
      <c r="B18" s="225"/>
      <c r="C18" s="225"/>
      <c r="D18" s="225"/>
      <c r="E18" s="225"/>
      <c r="F18" s="225"/>
      <c r="G18" s="225"/>
      <c r="H18" s="225"/>
      <c r="I18" s="225"/>
      <c r="J18" s="225"/>
    </row>
    <row r="19" spans="1:10" ht="15">
      <c r="A19" s="225" t="s">
        <v>94</v>
      </c>
      <c r="B19" s="225"/>
      <c r="C19" s="225"/>
      <c r="D19" s="225"/>
      <c r="E19" s="225"/>
      <c r="F19" s="225"/>
      <c r="G19" s="225"/>
      <c r="H19" s="225"/>
      <c r="I19" s="225"/>
      <c r="J19" s="225"/>
    </row>
    <row r="20" spans="1:10" ht="15">
      <c r="A20" s="225" t="s">
        <v>95</v>
      </c>
      <c r="B20" s="225"/>
      <c r="C20" s="225"/>
      <c r="D20" s="225"/>
      <c r="E20" s="225"/>
      <c r="F20" s="225"/>
      <c r="G20" s="225"/>
      <c r="H20" s="225"/>
      <c r="I20" s="225"/>
      <c r="J20" s="225"/>
    </row>
    <row r="22" spans="1:10" ht="13.5" customHeight="1">
      <c r="A22" s="168"/>
    </row>
    <row r="23" spans="1:10">
      <c r="A23" s="154"/>
    </row>
    <row r="24" spans="1:10" ht="15.75">
      <c r="A24" s="224" t="s">
        <v>153</v>
      </c>
    </row>
    <row r="25" spans="1:10" s="174" customFormat="1" ht="20.25" customHeight="1">
      <c r="A25" s="226" t="s">
        <v>154</v>
      </c>
      <c r="B25" s="227"/>
      <c r="C25" s="227"/>
      <c r="D25" s="227"/>
      <c r="E25" s="227"/>
      <c r="F25" s="227"/>
      <c r="G25" s="227"/>
      <c r="H25" s="227"/>
      <c r="I25" s="227"/>
      <c r="J25" s="227"/>
    </row>
    <row r="26" spans="1:10" s="201" customFormat="1" ht="32.25" customHeight="1">
      <c r="A26" s="248" t="s">
        <v>161</v>
      </c>
      <c r="B26" s="248"/>
      <c r="C26" s="248"/>
      <c r="D26" s="248"/>
      <c r="E26" s="248"/>
      <c r="F26" s="248"/>
      <c r="G26" s="248"/>
      <c r="H26" s="248"/>
      <c r="I26" s="248"/>
      <c r="J26" s="248"/>
    </row>
    <row r="27" spans="1:10" s="190" customFormat="1" ht="21" customHeight="1">
      <c r="A27" s="247" t="s">
        <v>97</v>
      </c>
      <c r="B27" s="247"/>
      <c r="C27" s="247"/>
      <c r="D27" s="247"/>
      <c r="E27" s="247"/>
      <c r="F27" s="247"/>
      <c r="G27" s="247"/>
      <c r="H27" s="247"/>
      <c r="I27" s="247"/>
      <c r="J27" s="247"/>
    </row>
    <row r="28" spans="1:10" ht="39.75" customHeight="1">
      <c r="A28" s="248" t="s">
        <v>160</v>
      </c>
      <c r="B28" s="248"/>
      <c r="C28" s="248"/>
      <c r="D28" s="248"/>
      <c r="E28" s="248"/>
      <c r="F28" s="248"/>
      <c r="G28" s="248"/>
      <c r="H28" s="248"/>
      <c r="I28" s="248"/>
      <c r="J28" s="248"/>
    </row>
    <row r="29" spans="1:10" ht="45" customHeight="1">
      <c r="A29" s="252" t="s">
        <v>162</v>
      </c>
      <c r="B29" s="252"/>
      <c r="C29" s="252"/>
      <c r="D29" s="252"/>
      <c r="E29" s="252"/>
      <c r="F29" s="252"/>
      <c r="G29" s="252"/>
      <c r="H29" s="252"/>
      <c r="I29" s="252"/>
      <c r="J29" s="252"/>
    </row>
    <row r="30" spans="1:10" ht="36" customHeight="1">
      <c r="A30" s="244" t="s">
        <v>155</v>
      </c>
      <c r="B30" s="245"/>
      <c r="C30" s="245"/>
      <c r="D30" s="245"/>
      <c r="E30" s="245"/>
      <c r="F30" s="245"/>
      <c r="G30" s="245"/>
      <c r="H30" s="245"/>
      <c r="I30" s="245"/>
      <c r="J30" s="245"/>
    </row>
  </sheetData>
  <sheetProtection password="CF87" sheet="1" objects="1" scenarios="1"/>
  <mergeCells count="9">
    <mergeCell ref="C1:I1"/>
    <mergeCell ref="A30:J30"/>
    <mergeCell ref="A13:J13"/>
    <mergeCell ref="A14:J14"/>
    <mergeCell ref="A27:J27"/>
    <mergeCell ref="A28:J28"/>
    <mergeCell ref="A3:J3"/>
    <mergeCell ref="A26:J26"/>
    <mergeCell ref="A29:J29"/>
  </mergeCells>
  <pageMargins left="0.70866141732283472" right="0.70866141732283472" top="0.74803149606299213" bottom="0.74803149606299213"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zoomScale="120" zoomScaleNormal="120" workbookViewId="0"/>
  </sheetViews>
  <sheetFormatPr baseColWidth="10" defaultRowHeight="12.75"/>
  <cols>
    <col min="1" max="6" width="25" customWidth="1"/>
    <col min="7" max="7" width="6.28515625" customWidth="1"/>
    <col min="8" max="8" width="5.85546875" customWidth="1"/>
  </cols>
  <sheetData>
    <row r="1" spans="1:8" ht="95.25" customHeight="1">
      <c r="B1" s="256" t="s">
        <v>156</v>
      </c>
      <c r="C1" s="256"/>
      <c r="D1" s="256"/>
      <c r="E1" s="256"/>
      <c r="F1" s="256"/>
      <c r="G1" s="256"/>
      <c r="H1" s="256"/>
    </row>
    <row r="2" spans="1:8" ht="18.75" customHeight="1">
      <c r="A2" s="159"/>
      <c r="B2" s="160"/>
      <c r="C2" s="160"/>
      <c r="D2" s="160"/>
      <c r="E2" s="160"/>
      <c r="F2" s="160"/>
      <c r="G2" s="160"/>
      <c r="H2" s="160"/>
    </row>
    <row r="3" spans="1:8" ht="133.5" customHeight="1">
      <c r="A3" s="257" t="s">
        <v>120</v>
      </c>
      <c r="B3" s="258"/>
      <c r="C3" s="258"/>
      <c r="D3" s="258"/>
      <c r="E3" s="258"/>
      <c r="F3" s="258"/>
      <c r="G3" s="258"/>
      <c r="H3" s="259"/>
    </row>
    <row r="5" spans="1:8" ht="18">
      <c r="A5" s="228" t="s">
        <v>121</v>
      </c>
    </row>
    <row r="6" spans="1:8" ht="17.25" customHeight="1">
      <c r="A6" s="260" t="s">
        <v>163</v>
      </c>
      <c r="B6" s="260"/>
      <c r="C6" s="260"/>
      <c r="D6" s="260"/>
      <c r="E6" s="260"/>
      <c r="F6" s="260"/>
      <c r="G6" s="260"/>
      <c r="H6" s="260"/>
    </row>
    <row r="7" spans="1:8">
      <c r="A7" s="260"/>
      <c r="B7" s="260"/>
      <c r="C7" s="260"/>
      <c r="D7" s="260"/>
      <c r="E7" s="260"/>
      <c r="F7" s="260"/>
      <c r="G7" s="260"/>
      <c r="H7" s="260"/>
    </row>
    <row r="8" spans="1:8" ht="37.5" customHeight="1">
      <c r="A8" s="260"/>
      <c r="B8" s="260"/>
      <c r="C8" s="260"/>
      <c r="D8" s="260"/>
      <c r="E8" s="260"/>
      <c r="F8" s="260"/>
      <c r="G8" s="260"/>
      <c r="H8" s="260"/>
    </row>
    <row r="9" spans="1:8">
      <c r="A9" s="170"/>
    </row>
    <row r="10" spans="1:8" ht="18">
      <c r="A10" s="228" t="s">
        <v>122</v>
      </c>
    </row>
    <row r="11" spans="1:8" ht="33" customHeight="1">
      <c r="A11" s="260" t="s">
        <v>123</v>
      </c>
      <c r="B11" s="260"/>
      <c r="C11" s="260"/>
      <c r="D11" s="260"/>
      <c r="E11" s="260"/>
      <c r="F11" s="260"/>
    </row>
    <row r="12" spans="1:8" ht="13.5" thickBot="1"/>
    <row r="13" spans="1:8" ht="59.25" customHeight="1">
      <c r="A13" s="229" t="s">
        <v>129</v>
      </c>
      <c r="B13" s="229" t="s">
        <v>130</v>
      </c>
      <c r="C13" s="261" t="s">
        <v>131</v>
      </c>
      <c r="D13" s="262"/>
      <c r="E13" s="261" t="s">
        <v>132</v>
      </c>
      <c r="F13" s="262"/>
      <c r="G13" s="220"/>
      <c r="H13" s="218"/>
    </row>
    <row r="14" spans="1:8" ht="75" customHeight="1">
      <c r="A14" s="230" t="s">
        <v>133</v>
      </c>
      <c r="B14" s="231" t="s">
        <v>134</v>
      </c>
      <c r="C14" s="263" t="s">
        <v>135</v>
      </c>
      <c r="D14" s="264"/>
      <c r="E14" s="263" t="s">
        <v>136</v>
      </c>
      <c r="F14" s="264"/>
      <c r="G14" s="221"/>
      <c r="H14" s="219"/>
    </row>
    <row r="15" spans="1:8" ht="43.5" customHeight="1">
      <c r="A15" s="230" t="s">
        <v>137</v>
      </c>
      <c r="B15" s="232" t="s">
        <v>124</v>
      </c>
      <c r="C15" s="233" t="s">
        <v>124</v>
      </c>
      <c r="D15" s="234" t="s">
        <v>125</v>
      </c>
      <c r="E15" s="233" t="s">
        <v>124</v>
      </c>
      <c r="F15" s="234" t="s">
        <v>125</v>
      </c>
      <c r="G15" s="222"/>
    </row>
    <row r="16" spans="1:8" ht="87" customHeight="1" thickBot="1">
      <c r="A16" s="235" t="s">
        <v>138</v>
      </c>
      <c r="B16" s="236" t="s">
        <v>126</v>
      </c>
      <c r="C16" s="237" t="s">
        <v>127</v>
      </c>
      <c r="D16" s="238" t="s">
        <v>128</v>
      </c>
      <c r="E16" s="239" t="s">
        <v>126</v>
      </c>
      <c r="F16" s="238" t="s">
        <v>128</v>
      </c>
      <c r="G16" s="222"/>
    </row>
    <row r="17" spans="1:8">
      <c r="A17" s="170"/>
      <c r="G17" s="195"/>
    </row>
    <row r="18" spans="1:8" ht="18">
      <c r="A18" s="228" t="s">
        <v>139</v>
      </c>
    </row>
    <row r="19" spans="1:8" ht="56.25" customHeight="1">
      <c r="A19" s="260" t="s">
        <v>164</v>
      </c>
      <c r="B19" s="260"/>
      <c r="C19" s="260"/>
      <c r="D19" s="260"/>
      <c r="E19" s="260"/>
      <c r="F19" s="260"/>
      <c r="G19" s="246"/>
      <c r="H19" s="246"/>
    </row>
    <row r="20" spans="1:8" ht="15">
      <c r="A20" s="246"/>
      <c r="B20" s="246"/>
      <c r="C20" s="246"/>
      <c r="D20" s="246"/>
      <c r="E20" s="246"/>
      <c r="F20" s="246"/>
      <c r="G20" s="246"/>
      <c r="H20" s="246"/>
    </row>
    <row r="22" spans="1:8" ht="23.25" customHeight="1">
      <c r="A22" s="156"/>
    </row>
    <row r="23" spans="1:8" ht="13.5" customHeight="1">
      <c r="A23" s="171"/>
    </row>
    <row r="24" spans="1:8" ht="13.5" customHeight="1">
      <c r="A24" s="168"/>
      <c r="B24" s="169"/>
      <c r="C24" s="169"/>
    </row>
    <row r="25" spans="1:8" ht="13.5" customHeight="1">
      <c r="A25" s="168"/>
      <c r="B25" s="169"/>
      <c r="C25" s="169"/>
    </row>
    <row r="26" spans="1:8" ht="13.5" customHeight="1">
      <c r="A26" s="168"/>
      <c r="B26" s="169"/>
      <c r="C26" s="169"/>
    </row>
    <row r="27" spans="1:8" ht="13.5" customHeight="1">
      <c r="A27" s="188"/>
      <c r="B27" s="189"/>
      <c r="C27" s="189"/>
      <c r="D27" s="190"/>
      <c r="E27" s="190"/>
      <c r="F27" s="190"/>
      <c r="G27" s="190"/>
      <c r="H27" s="190"/>
    </row>
    <row r="28" spans="1:8" ht="13.5" customHeight="1">
      <c r="A28" s="168"/>
      <c r="B28" s="169"/>
      <c r="C28" s="169"/>
    </row>
    <row r="29" spans="1:8" s="190" customFormat="1" ht="13.5" customHeight="1">
      <c r="A29" s="200"/>
      <c r="B29" s="189"/>
      <c r="C29" s="189"/>
    </row>
    <row r="30" spans="1:8" ht="13.5" customHeight="1">
      <c r="A30" s="168"/>
      <c r="B30" s="169"/>
      <c r="C30" s="169"/>
    </row>
    <row r="31" spans="1:8" ht="13.5" customHeight="1">
      <c r="A31" s="168"/>
      <c r="B31" s="169"/>
      <c r="C31" s="169"/>
    </row>
    <row r="32" spans="1:8" ht="13.5" customHeight="1">
      <c r="A32" s="168"/>
      <c r="B32" s="169"/>
      <c r="C32" s="169"/>
    </row>
    <row r="33" spans="1:8" ht="13.5" customHeight="1">
      <c r="A33" s="154"/>
    </row>
    <row r="34" spans="1:8" ht="13.5" customHeight="1">
      <c r="A34" s="171"/>
    </row>
    <row r="35" spans="1:8" ht="13.5" customHeight="1">
      <c r="A35" s="168"/>
    </row>
    <row r="36" spans="1:8" ht="13.5" customHeight="1">
      <c r="A36" s="168"/>
    </row>
    <row r="37" spans="1:8">
      <c r="A37" s="154"/>
    </row>
    <row r="38" spans="1:8" ht="15">
      <c r="A38" s="155"/>
    </row>
    <row r="39" spans="1:8" s="174" customFormat="1" ht="20.25" customHeight="1">
      <c r="A39" s="172"/>
      <c r="B39" s="173"/>
      <c r="C39" s="173"/>
      <c r="D39" s="173"/>
      <c r="E39" s="173"/>
      <c r="F39" s="173"/>
      <c r="G39" s="173"/>
      <c r="H39" s="173"/>
    </row>
    <row r="40" spans="1:8" s="201" customFormat="1" ht="26.25" customHeight="1">
      <c r="A40" s="253"/>
      <c r="B40" s="253"/>
      <c r="C40" s="253"/>
      <c r="D40" s="253"/>
      <c r="E40" s="253"/>
      <c r="F40" s="253"/>
      <c r="G40" s="253"/>
      <c r="H40" s="253"/>
    </row>
    <row r="41" spans="1:8" s="190" customFormat="1">
      <c r="A41" s="265"/>
      <c r="B41" s="265"/>
      <c r="C41" s="265"/>
      <c r="D41" s="265"/>
      <c r="E41" s="265"/>
      <c r="F41" s="265"/>
      <c r="G41" s="265"/>
      <c r="H41" s="265"/>
    </row>
    <row r="42" spans="1:8" ht="29.25" customHeight="1">
      <c r="A42" s="253"/>
      <c r="B42" s="253"/>
      <c r="C42" s="253"/>
      <c r="D42" s="253"/>
      <c r="E42" s="253"/>
      <c r="F42" s="253"/>
      <c r="G42" s="253"/>
      <c r="H42" s="253"/>
    </row>
    <row r="43" spans="1:8" ht="21" customHeight="1">
      <c r="A43" s="168"/>
      <c r="B43" s="169"/>
      <c r="C43" s="169"/>
      <c r="D43" s="169"/>
      <c r="E43" s="169"/>
      <c r="F43" s="169"/>
      <c r="G43" s="169"/>
      <c r="H43" s="169"/>
    </row>
    <row r="44" spans="1:8" ht="36" customHeight="1">
      <c r="A44" s="254"/>
      <c r="B44" s="255"/>
      <c r="C44" s="255"/>
      <c r="D44" s="255"/>
      <c r="E44" s="255"/>
      <c r="F44" s="255"/>
      <c r="G44" s="255"/>
      <c r="H44" s="255"/>
    </row>
  </sheetData>
  <sheetProtection password="CF87" sheet="1" objects="1" scenarios="1"/>
  <mergeCells count="16">
    <mergeCell ref="G20:H20"/>
    <mergeCell ref="A42:H42"/>
    <mergeCell ref="A44:H44"/>
    <mergeCell ref="B1:H1"/>
    <mergeCell ref="A3:H3"/>
    <mergeCell ref="A6:H8"/>
    <mergeCell ref="C13:D13"/>
    <mergeCell ref="E13:F13"/>
    <mergeCell ref="C14:D14"/>
    <mergeCell ref="A40:H40"/>
    <mergeCell ref="A41:H41"/>
    <mergeCell ref="E14:F14"/>
    <mergeCell ref="A11:F11"/>
    <mergeCell ref="A19:F19"/>
    <mergeCell ref="G19:H19"/>
    <mergeCell ref="A20:F20"/>
  </mergeCells>
  <pageMargins left="0.70866141732283472" right="0.70866141732283472" top="0.74803149606299213" bottom="0.74803149606299213" header="0.31496062992125984" footer="0.31496062992125984"/>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T115"/>
  <sheetViews>
    <sheetView showGridLines="0" showZeros="0" zoomScaleNormal="100" zoomScaleSheetLayoutView="100" workbookViewId="0">
      <selection activeCell="D33" sqref="D33"/>
    </sheetView>
  </sheetViews>
  <sheetFormatPr baseColWidth="10" defaultRowHeight="15.75"/>
  <cols>
    <col min="1" max="2" width="25.85546875" style="1" customWidth="1"/>
    <col min="3" max="3" width="14.140625" style="1" customWidth="1"/>
    <col min="4" max="4" width="12.85546875" style="1" customWidth="1"/>
    <col min="5" max="5" width="13.85546875" style="1" customWidth="1"/>
    <col min="6" max="6" width="11.42578125" style="1"/>
    <col min="7" max="7" width="13.140625" style="1" customWidth="1"/>
    <col min="8" max="8" width="13.42578125" style="1" customWidth="1"/>
    <col min="9" max="9" width="13.85546875" style="1" customWidth="1"/>
    <col min="10" max="10" width="6.42578125" style="1" customWidth="1"/>
    <col min="11" max="11" width="12" style="1" customWidth="1"/>
    <col min="12" max="12" width="9.85546875" style="1" customWidth="1"/>
    <col min="13" max="20" width="11.42578125" style="167"/>
    <col min="21" max="16384" width="11.42578125" style="1"/>
  </cols>
  <sheetData>
    <row r="1" spans="1:20" s="2" customFormat="1" ht="81.75" customHeight="1">
      <c r="A1" s="266" t="s">
        <v>165</v>
      </c>
      <c r="B1" s="266"/>
      <c r="C1" s="266"/>
      <c r="D1" s="266"/>
      <c r="E1" s="266"/>
      <c r="F1" s="266"/>
      <c r="G1" s="266"/>
      <c r="H1" s="266"/>
      <c r="I1" s="266"/>
      <c r="J1" s="122"/>
      <c r="K1" s="122"/>
      <c r="L1" s="62"/>
      <c r="M1" s="161"/>
      <c r="N1" s="161"/>
      <c r="O1" s="161"/>
      <c r="P1" s="161"/>
      <c r="Q1" s="161"/>
      <c r="R1" s="161"/>
      <c r="S1" s="161"/>
      <c r="T1" s="161"/>
    </row>
    <row r="2" spans="1:20" s="2" customFormat="1" ht="34.5" customHeight="1">
      <c r="A2" s="46" t="s">
        <v>57</v>
      </c>
      <c r="B2" s="48"/>
      <c r="C2" s="46"/>
      <c r="D2" s="46"/>
      <c r="E2" s="46"/>
      <c r="F2" s="46"/>
      <c r="G2" s="46"/>
      <c r="H2" s="277"/>
      <c r="I2" s="278"/>
      <c r="J2" s="278"/>
      <c r="K2" s="278"/>
      <c r="L2" s="47"/>
      <c r="M2" s="161"/>
      <c r="N2" s="161"/>
      <c r="O2" s="161"/>
      <c r="P2" s="161"/>
      <c r="Q2" s="161"/>
      <c r="R2" s="161"/>
      <c r="S2" s="161"/>
      <c r="T2" s="161"/>
    </row>
    <row r="3" spans="1:20" s="4" customFormat="1" ht="16.5" customHeight="1">
      <c r="A3" s="279" t="s">
        <v>79</v>
      </c>
      <c r="B3" s="279"/>
      <c r="C3" s="279"/>
      <c r="D3" s="279"/>
      <c r="E3" s="279"/>
      <c r="F3" s="279"/>
      <c r="G3" s="3"/>
      <c r="J3" s="280" t="str">
        <f>Generalités!J2</f>
        <v>15-125  - 02-2017</v>
      </c>
      <c r="K3" s="280"/>
      <c r="M3" s="162"/>
      <c r="N3" s="162"/>
      <c r="O3" s="162"/>
      <c r="P3" s="162"/>
      <c r="Q3" s="162"/>
      <c r="R3" s="162"/>
      <c r="S3" s="162"/>
      <c r="T3" s="162"/>
    </row>
    <row r="4" spans="1:20" s="5" customFormat="1" ht="9.75" customHeight="1">
      <c r="A4" s="80"/>
      <c r="B4" s="79"/>
      <c r="C4" s="79"/>
      <c r="D4" s="79"/>
      <c r="E4" s="79"/>
      <c r="F4" s="79"/>
      <c r="G4" s="79"/>
      <c r="H4" s="79"/>
      <c r="I4" s="79"/>
      <c r="J4" s="79"/>
      <c r="K4" s="79"/>
      <c r="M4" s="163"/>
      <c r="N4" s="163"/>
      <c r="O4" s="163"/>
      <c r="P4" s="163"/>
      <c r="Q4" s="163"/>
      <c r="R4" s="163"/>
      <c r="S4" s="163"/>
      <c r="T4" s="163"/>
    </row>
    <row r="5" spans="1:20" s="6" customFormat="1" ht="18.75" customHeight="1">
      <c r="A5" s="39" t="s">
        <v>56</v>
      </c>
      <c r="B5" s="267"/>
      <c r="C5" s="267"/>
      <c r="D5" s="267"/>
      <c r="E5" s="267"/>
      <c r="F5" s="267"/>
      <c r="G5" s="267"/>
      <c r="H5" s="267"/>
      <c r="I5" s="267"/>
      <c r="J5" s="267"/>
      <c r="K5" s="267"/>
      <c r="M5" s="356" t="s">
        <v>103</v>
      </c>
      <c r="N5" s="356"/>
      <c r="O5" s="356"/>
      <c r="P5" s="356"/>
      <c r="Q5" s="356"/>
      <c r="R5" s="356"/>
      <c r="S5" s="356"/>
      <c r="T5" s="356"/>
    </row>
    <row r="6" spans="1:20" s="7" customFormat="1" ht="7.5" customHeight="1">
      <c r="A6" s="40"/>
      <c r="B6" s="41"/>
      <c r="C6" s="41"/>
      <c r="D6" s="41"/>
      <c r="E6" s="41"/>
      <c r="F6" s="41"/>
      <c r="G6" s="40"/>
      <c r="H6" s="40"/>
      <c r="I6" s="40"/>
      <c r="J6" s="40"/>
      <c r="K6" s="40"/>
      <c r="M6" s="356"/>
      <c r="N6" s="356"/>
      <c r="O6" s="356"/>
      <c r="P6" s="356"/>
      <c r="Q6" s="356"/>
      <c r="R6" s="356"/>
      <c r="S6" s="356"/>
      <c r="T6" s="356"/>
    </row>
    <row r="7" spans="1:20" s="6" customFormat="1" ht="18.75" customHeight="1">
      <c r="A7" s="39" t="s">
        <v>3</v>
      </c>
      <c r="B7" s="267"/>
      <c r="C7" s="267"/>
      <c r="D7" s="267"/>
      <c r="E7" s="267"/>
      <c r="F7" s="267"/>
      <c r="G7" s="267"/>
      <c r="H7" s="267"/>
      <c r="I7" s="267"/>
      <c r="J7" s="267"/>
      <c r="K7" s="267"/>
      <c r="M7" s="356"/>
      <c r="N7" s="356"/>
      <c r="O7" s="356"/>
      <c r="P7" s="356"/>
      <c r="Q7" s="356"/>
      <c r="R7" s="356"/>
      <c r="S7" s="356"/>
      <c r="T7" s="356"/>
    </row>
    <row r="8" spans="1:20" s="6" customFormat="1" ht="18.75" customHeight="1">
      <c r="A8" s="8"/>
      <c r="B8" s="267"/>
      <c r="C8" s="267"/>
      <c r="D8" s="267"/>
      <c r="E8" s="267"/>
      <c r="F8" s="267"/>
      <c r="G8" s="267"/>
      <c r="H8" s="267"/>
      <c r="I8" s="267"/>
      <c r="J8" s="267"/>
      <c r="K8" s="267"/>
      <c r="M8" s="356"/>
      <c r="N8" s="356"/>
      <c r="O8" s="356"/>
      <c r="P8" s="356"/>
      <c r="Q8" s="356"/>
      <c r="R8" s="356"/>
      <c r="S8" s="356"/>
      <c r="T8" s="356"/>
    </row>
    <row r="9" spans="1:20" s="7" customFormat="1" ht="8.25" customHeight="1" thickBot="1">
      <c r="A9" s="40"/>
      <c r="B9" s="41"/>
      <c r="C9" s="41"/>
      <c r="D9" s="41"/>
      <c r="E9" s="41"/>
      <c r="F9" s="41"/>
      <c r="G9" s="40"/>
      <c r="H9" s="40"/>
      <c r="I9" s="40"/>
      <c r="J9" s="40"/>
      <c r="K9" s="40"/>
      <c r="M9" s="164"/>
      <c r="N9" s="164"/>
      <c r="O9" s="164"/>
      <c r="P9" s="164"/>
      <c r="Q9" s="164"/>
      <c r="R9" s="164"/>
      <c r="S9" s="164"/>
      <c r="T9" s="164"/>
    </row>
    <row r="10" spans="1:20" s="6" customFormat="1" ht="21" customHeight="1" thickBot="1">
      <c r="A10" s="49" t="s">
        <v>4</v>
      </c>
      <c r="B10" s="268"/>
      <c r="C10" s="269"/>
      <c r="D10" s="269"/>
      <c r="E10" s="269"/>
      <c r="F10" s="269"/>
      <c r="G10" s="269"/>
      <c r="H10" s="269"/>
      <c r="I10" s="269"/>
      <c r="J10" s="269"/>
      <c r="K10" s="270"/>
      <c r="M10" s="164"/>
      <c r="N10" s="164"/>
      <c r="O10" s="164"/>
      <c r="P10" s="164"/>
      <c r="Q10" s="164"/>
      <c r="R10" s="164"/>
      <c r="S10" s="164"/>
      <c r="T10" s="164"/>
    </row>
    <row r="11" spans="1:20" s="7" customFormat="1" ht="9" customHeight="1" thickBot="1">
      <c r="A11" s="50"/>
      <c r="B11" s="51"/>
      <c r="C11" s="51"/>
      <c r="D11" s="51"/>
      <c r="E11" s="51"/>
      <c r="F11" s="51"/>
      <c r="G11" s="51"/>
      <c r="H11" s="51"/>
      <c r="I11" s="51"/>
      <c r="J11" s="51"/>
      <c r="K11" s="51"/>
      <c r="M11" s="164"/>
      <c r="N11" s="164"/>
      <c r="O11" s="164"/>
      <c r="P11" s="164"/>
      <c r="Q11" s="164"/>
      <c r="R11" s="164"/>
      <c r="S11" s="164"/>
      <c r="T11" s="164"/>
    </row>
    <row r="12" spans="1:20" s="6" customFormat="1" ht="20.25" customHeight="1">
      <c r="A12" s="49" t="s">
        <v>3</v>
      </c>
      <c r="B12" s="271"/>
      <c r="C12" s="272"/>
      <c r="D12" s="272"/>
      <c r="E12" s="272"/>
      <c r="F12" s="272"/>
      <c r="G12" s="272"/>
      <c r="H12" s="272"/>
      <c r="I12" s="272"/>
      <c r="J12" s="272"/>
      <c r="K12" s="273"/>
      <c r="M12" s="164"/>
      <c r="N12" s="164"/>
      <c r="O12" s="164"/>
      <c r="P12" s="164"/>
      <c r="Q12" s="164"/>
      <c r="R12" s="164"/>
      <c r="S12" s="164"/>
      <c r="T12" s="164"/>
    </row>
    <row r="13" spans="1:20" s="6" customFormat="1" ht="21" customHeight="1" thickBot="1">
      <c r="A13" s="9"/>
      <c r="B13" s="274"/>
      <c r="C13" s="275"/>
      <c r="D13" s="275"/>
      <c r="E13" s="275"/>
      <c r="F13" s="275"/>
      <c r="G13" s="275"/>
      <c r="H13" s="275"/>
      <c r="I13" s="275"/>
      <c r="J13" s="275"/>
      <c r="K13" s="276"/>
      <c r="M13" s="164"/>
      <c r="N13" s="164"/>
      <c r="O13" s="164"/>
      <c r="P13" s="164"/>
      <c r="Q13" s="164"/>
      <c r="R13" s="164"/>
      <c r="S13" s="164"/>
      <c r="T13" s="164"/>
    </row>
    <row r="14" spans="1:20" s="7" customFormat="1" ht="11.25" customHeight="1">
      <c r="A14" s="40"/>
      <c r="B14" s="41"/>
      <c r="C14" s="41"/>
      <c r="D14" s="41"/>
      <c r="E14" s="41"/>
      <c r="F14" s="41"/>
      <c r="G14" s="41"/>
      <c r="H14" s="41"/>
      <c r="I14" s="41"/>
      <c r="J14" s="41"/>
      <c r="K14" s="41"/>
      <c r="M14" s="164"/>
      <c r="N14" s="164"/>
      <c r="O14" s="164"/>
      <c r="P14" s="164"/>
      <c r="Q14" s="164"/>
      <c r="R14" s="164"/>
      <c r="S14" s="164"/>
      <c r="T14" s="164"/>
    </row>
    <row r="15" spans="1:20" s="6" customFormat="1" ht="21" customHeight="1">
      <c r="A15" s="8" t="s">
        <v>5</v>
      </c>
      <c r="B15" s="8"/>
      <c r="C15" s="267"/>
      <c r="D15" s="267"/>
      <c r="E15" s="267"/>
      <c r="F15" s="267"/>
      <c r="G15" s="267"/>
      <c r="H15" s="267"/>
      <c r="I15" s="267"/>
      <c r="J15" s="267"/>
      <c r="K15" s="267"/>
      <c r="M15" s="164"/>
      <c r="N15" s="164"/>
      <c r="O15" s="164"/>
      <c r="P15" s="164"/>
      <c r="Q15" s="164"/>
      <c r="R15" s="164"/>
      <c r="S15" s="164"/>
      <c r="T15" s="164"/>
    </row>
    <row r="16" spans="1:20" s="6" customFormat="1" ht="12" customHeight="1">
      <c r="A16" s="40"/>
      <c r="B16" s="41"/>
      <c r="C16" s="41"/>
      <c r="D16" s="41"/>
      <c r="E16" s="41"/>
      <c r="F16" s="41"/>
      <c r="G16" s="40"/>
      <c r="H16" s="40"/>
      <c r="I16" s="40"/>
      <c r="J16" s="40"/>
      <c r="K16" s="40"/>
      <c r="M16" s="164"/>
      <c r="N16" s="164"/>
      <c r="O16" s="164"/>
      <c r="P16" s="164"/>
      <c r="Q16" s="164"/>
      <c r="R16" s="164"/>
      <c r="S16" s="164"/>
      <c r="T16" s="164"/>
    </row>
    <row r="17" spans="1:20" s="6" customFormat="1" ht="21" customHeight="1">
      <c r="A17" s="8" t="s">
        <v>6</v>
      </c>
      <c r="B17" s="281"/>
      <c r="C17" s="281"/>
      <c r="D17" s="52" t="s">
        <v>7</v>
      </c>
      <c r="E17" s="267"/>
      <c r="F17" s="267"/>
      <c r="G17" s="267"/>
      <c r="H17" s="267"/>
      <c r="I17" s="267"/>
      <c r="J17" s="267"/>
      <c r="K17" s="267"/>
      <c r="M17" s="164"/>
      <c r="N17" s="164"/>
      <c r="O17" s="164"/>
      <c r="P17" s="164"/>
      <c r="Q17" s="164"/>
      <c r="R17" s="164"/>
      <c r="S17" s="164"/>
      <c r="T17" s="164"/>
    </row>
    <row r="18" spans="1:20" s="45" customFormat="1" ht="12" customHeight="1">
      <c r="A18" s="53"/>
      <c r="B18" s="53"/>
      <c r="C18" s="53"/>
      <c r="E18" s="53"/>
      <c r="F18" s="53"/>
      <c r="G18" s="53"/>
      <c r="H18" s="53"/>
      <c r="I18" s="53"/>
      <c r="J18" s="53"/>
      <c r="K18" s="53"/>
      <c r="M18" s="175"/>
      <c r="N18" s="175"/>
      <c r="O18" s="175"/>
      <c r="P18" s="175"/>
      <c r="Q18" s="175"/>
      <c r="R18" s="175"/>
      <c r="S18" s="175"/>
      <c r="T18" s="175"/>
    </row>
    <row r="19" spans="1:20" s="45" customFormat="1" ht="20.25" customHeight="1">
      <c r="A19" s="39" t="s">
        <v>16</v>
      </c>
      <c r="B19" s="39"/>
      <c r="C19" s="128"/>
      <c r="D19" s="150"/>
      <c r="E19" s="129"/>
      <c r="F19" s="128" t="s">
        <v>8</v>
      </c>
      <c r="G19" s="128"/>
      <c r="H19" s="282"/>
      <c r="I19" s="282"/>
      <c r="J19" s="282"/>
      <c r="K19" s="282"/>
      <c r="M19" s="175"/>
      <c r="N19" s="175"/>
      <c r="O19" s="175"/>
      <c r="P19" s="175"/>
      <c r="Q19" s="175"/>
      <c r="R19" s="175"/>
      <c r="S19" s="175"/>
      <c r="T19" s="175"/>
    </row>
    <row r="20" spans="1:20" s="12" customFormat="1" ht="19.5" customHeight="1">
      <c r="A20" s="39" t="s">
        <v>17</v>
      </c>
      <c r="B20" s="39"/>
      <c r="C20" s="128"/>
      <c r="D20" s="150"/>
      <c r="E20" s="128"/>
      <c r="F20" s="128" t="s">
        <v>55</v>
      </c>
      <c r="G20" s="128"/>
      <c r="H20" s="282"/>
      <c r="I20" s="282"/>
      <c r="J20" s="282"/>
      <c r="K20" s="282"/>
      <c r="L20" s="16"/>
      <c r="M20" s="186"/>
      <c r="N20" s="166"/>
      <c r="O20" s="166"/>
      <c r="P20" s="166"/>
      <c r="Q20" s="166"/>
      <c r="R20" s="166"/>
      <c r="S20" s="166"/>
      <c r="T20" s="166"/>
    </row>
    <row r="21" spans="1:20" s="12" customFormat="1" ht="17.25" customHeight="1" thickBot="1">
      <c r="A21" s="39"/>
      <c r="B21" s="39"/>
      <c r="C21" s="39"/>
      <c r="D21" s="39"/>
      <c r="E21" s="54"/>
      <c r="F21" s="39"/>
      <c r="G21" s="39"/>
      <c r="H21" s="55"/>
      <c r="I21" s="55"/>
      <c r="J21" s="55"/>
      <c r="K21" s="55"/>
      <c r="L21" s="16"/>
      <c r="M21" s="186"/>
      <c r="N21" s="166"/>
      <c r="O21" s="166"/>
      <c r="P21" s="166"/>
      <c r="Q21" s="166"/>
      <c r="R21" s="166"/>
      <c r="S21" s="166"/>
      <c r="T21" s="166"/>
    </row>
    <row r="22" spans="1:20" s="12" customFormat="1" ht="17.25" customHeight="1">
      <c r="A22" s="283" t="s">
        <v>19</v>
      </c>
      <c r="B22" s="284"/>
      <c r="C22" s="284"/>
      <c r="D22" s="284"/>
      <c r="E22" s="284"/>
      <c r="F22" s="284"/>
      <c r="G22" s="284"/>
      <c r="H22" s="284"/>
      <c r="I22" s="284"/>
      <c r="J22" s="284"/>
      <c r="K22" s="285"/>
      <c r="L22" s="16"/>
      <c r="M22" s="186"/>
      <c r="N22" s="166"/>
      <c r="O22" s="166"/>
      <c r="P22" s="166"/>
      <c r="Q22" s="166"/>
      <c r="R22" s="166"/>
      <c r="S22" s="166"/>
      <c r="T22" s="166"/>
    </row>
    <row r="23" spans="1:20" s="12" customFormat="1" ht="17.25" customHeight="1" thickBot="1">
      <c r="A23" s="286"/>
      <c r="B23" s="287"/>
      <c r="C23" s="287"/>
      <c r="D23" s="287"/>
      <c r="E23" s="287"/>
      <c r="F23" s="287"/>
      <c r="G23" s="287"/>
      <c r="H23" s="287"/>
      <c r="I23" s="287"/>
      <c r="J23" s="287"/>
      <c r="K23" s="288"/>
      <c r="L23" s="16"/>
      <c r="M23" s="186"/>
      <c r="N23" s="166"/>
      <c r="O23" s="166"/>
      <c r="P23" s="166"/>
      <c r="Q23" s="166"/>
      <c r="R23" s="166"/>
      <c r="S23" s="166"/>
      <c r="T23" s="166"/>
    </row>
    <row r="24" spans="1:20" s="12" customFormat="1" ht="10.5" customHeight="1">
      <c r="A24" s="30"/>
      <c r="B24" s="30"/>
      <c r="C24" s="30"/>
      <c r="D24" s="30"/>
      <c r="E24" s="30"/>
      <c r="F24" s="30"/>
      <c r="G24" s="30"/>
      <c r="H24" s="30"/>
      <c r="I24" s="30"/>
      <c r="J24" s="30"/>
      <c r="K24" s="30"/>
      <c r="L24" s="16"/>
      <c r="M24" s="186"/>
      <c r="N24" s="166"/>
      <c r="O24" s="166"/>
      <c r="P24" s="166"/>
      <c r="Q24" s="166"/>
      <c r="R24" s="166"/>
      <c r="S24" s="166"/>
      <c r="T24" s="166"/>
    </row>
    <row r="25" spans="1:20" s="12" customFormat="1" ht="17.25" customHeight="1">
      <c r="A25" s="300" t="s">
        <v>80</v>
      </c>
      <c r="B25" s="300"/>
      <c r="C25" s="300"/>
      <c r="D25" s="300"/>
      <c r="E25" s="301" t="s">
        <v>81</v>
      </c>
      <c r="F25" s="301"/>
      <c r="G25" s="302"/>
      <c r="H25" s="191"/>
      <c r="J25" s="153"/>
      <c r="K25" s="152"/>
      <c r="L25" s="16"/>
      <c r="M25" s="359" t="s">
        <v>104</v>
      </c>
      <c r="N25" s="359"/>
      <c r="O25" s="359"/>
      <c r="P25" s="359"/>
      <c r="Q25" s="359"/>
      <c r="R25" s="359"/>
      <c r="S25" s="359"/>
      <c r="T25" s="359"/>
    </row>
    <row r="26" spans="1:20" s="12" customFormat="1" ht="17.25" customHeight="1">
      <c r="A26" s="151"/>
      <c r="B26" s="151"/>
      <c r="C26" s="151"/>
      <c r="D26" s="151"/>
      <c r="E26" s="301" t="s">
        <v>84</v>
      </c>
      <c r="F26" s="301"/>
      <c r="G26" s="302"/>
      <c r="H26" s="191"/>
      <c r="J26" s="153"/>
      <c r="K26" s="152"/>
      <c r="L26" s="16"/>
      <c r="M26" s="359"/>
      <c r="N26" s="359"/>
      <c r="O26" s="359"/>
      <c r="P26" s="359"/>
      <c r="Q26" s="359"/>
      <c r="R26" s="359"/>
      <c r="S26" s="359"/>
      <c r="T26" s="359"/>
    </row>
    <row r="27" spans="1:20" s="12" customFormat="1" ht="24.75" customHeight="1">
      <c r="A27" s="33" t="s">
        <v>147</v>
      </c>
      <c r="B27" s="82"/>
      <c r="C27" s="32"/>
      <c r="D27" s="82"/>
      <c r="E27" s="32"/>
      <c r="F27" s="32"/>
      <c r="G27" s="36"/>
      <c r="H27" s="11"/>
      <c r="I27" s="11"/>
      <c r="J27" s="11"/>
      <c r="K27" s="11"/>
      <c r="L27" s="16"/>
      <c r="M27" s="359"/>
      <c r="N27" s="359"/>
      <c r="O27" s="359"/>
      <c r="P27" s="359"/>
      <c r="Q27" s="359"/>
      <c r="R27" s="359"/>
      <c r="S27" s="359"/>
      <c r="T27" s="359"/>
    </row>
    <row r="28" spans="1:20" s="10" customFormat="1" ht="15.75" customHeight="1" thickBot="1">
      <c r="A28" s="81"/>
      <c r="B28" s="82"/>
      <c r="C28" s="32"/>
      <c r="D28" s="82"/>
      <c r="E28" s="32"/>
      <c r="F28" s="32"/>
      <c r="G28" s="36"/>
      <c r="H28" s="11"/>
      <c r="I28" s="11"/>
      <c r="J28" s="11"/>
      <c r="K28" s="11"/>
      <c r="L28" s="16"/>
      <c r="M28" s="186"/>
      <c r="N28" s="165"/>
      <c r="O28" s="165"/>
      <c r="P28" s="165"/>
      <c r="Q28" s="165"/>
      <c r="R28" s="165"/>
      <c r="S28" s="165"/>
      <c r="T28" s="165"/>
    </row>
    <row r="29" spans="1:20" s="10" customFormat="1" ht="21.75" customHeight="1" thickBot="1">
      <c r="A29" s="11"/>
      <c r="B29" s="83" t="s">
        <v>20</v>
      </c>
      <c r="C29" s="84" t="s">
        <v>21</v>
      </c>
      <c r="D29" s="84" t="s">
        <v>22</v>
      </c>
      <c r="E29" s="100" t="s">
        <v>23</v>
      </c>
      <c r="F29" s="102" t="s">
        <v>9</v>
      </c>
      <c r="G29" s="32"/>
      <c r="H29" s="289" t="s">
        <v>67</v>
      </c>
      <c r="I29" s="290"/>
      <c r="J29" s="290"/>
      <c r="K29" s="291"/>
      <c r="L29" s="16"/>
      <c r="M29" s="165"/>
      <c r="N29" s="165"/>
      <c r="O29" s="165"/>
      <c r="P29" s="165"/>
      <c r="Q29" s="165"/>
      <c r="R29" s="165"/>
      <c r="S29" s="165"/>
      <c r="T29" s="165"/>
    </row>
    <row r="30" spans="1:20" s="10" customFormat="1" ht="16.5" customHeight="1">
      <c r="A30" s="11"/>
      <c r="B30" s="86" t="s">
        <v>24</v>
      </c>
      <c r="C30" s="137"/>
      <c r="D30" s="137"/>
      <c r="E30" s="137"/>
      <c r="F30" s="103">
        <f>C30+D30+E30</f>
        <v>0</v>
      </c>
      <c r="G30" s="32"/>
      <c r="H30" s="292"/>
      <c r="I30" s="293"/>
      <c r="J30" s="293"/>
      <c r="K30" s="294"/>
      <c r="L30" s="16"/>
      <c r="M30" s="165"/>
      <c r="N30" s="165"/>
      <c r="O30" s="165"/>
      <c r="P30" s="165"/>
      <c r="Q30" s="165"/>
      <c r="R30" s="165"/>
      <c r="S30" s="165"/>
      <c r="T30" s="165"/>
    </row>
    <row r="31" spans="1:20" s="10" customFormat="1" ht="16.5" customHeight="1">
      <c r="A31" s="11"/>
      <c r="B31" s="87" t="s">
        <v>25</v>
      </c>
      <c r="C31" s="137"/>
      <c r="D31" s="137"/>
      <c r="E31" s="137"/>
      <c r="F31" s="104">
        <f>C31+D31+E31</f>
        <v>0</v>
      </c>
      <c r="G31" s="32"/>
      <c r="H31" s="292"/>
      <c r="I31" s="293"/>
      <c r="J31" s="293"/>
      <c r="K31" s="294"/>
      <c r="L31" s="16"/>
      <c r="M31" s="165"/>
      <c r="N31" s="165"/>
      <c r="O31" s="165"/>
      <c r="P31" s="165"/>
      <c r="Q31" s="165"/>
      <c r="R31" s="165"/>
      <c r="S31" s="165"/>
      <c r="T31" s="165"/>
    </row>
    <row r="32" spans="1:20" s="10" customFormat="1" ht="16.5" customHeight="1" thickBot="1">
      <c r="A32" s="11"/>
      <c r="B32" s="87" t="s">
        <v>26</v>
      </c>
      <c r="C32" s="137"/>
      <c r="D32" s="137"/>
      <c r="E32" s="137"/>
      <c r="F32" s="104">
        <f>C32+D32+E32</f>
        <v>0</v>
      </c>
      <c r="G32" s="88"/>
      <c r="H32" s="295"/>
      <c r="I32" s="296"/>
      <c r="J32" s="296"/>
      <c r="K32" s="297"/>
      <c r="L32" s="16"/>
      <c r="M32" s="165"/>
      <c r="N32" s="165"/>
      <c r="O32" s="165"/>
      <c r="P32" s="165"/>
      <c r="Q32" s="165"/>
      <c r="R32" s="165"/>
      <c r="S32" s="165"/>
      <c r="T32" s="165"/>
    </row>
    <row r="33" spans="1:20" s="10" customFormat="1" ht="16.5" customHeight="1">
      <c r="A33" s="11"/>
      <c r="B33" s="87" t="s">
        <v>27</v>
      </c>
      <c r="C33" s="137"/>
      <c r="D33" s="137"/>
      <c r="E33" s="137"/>
      <c r="F33" s="104">
        <f>C33+D33+E33</f>
        <v>0</v>
      </c>
      <c r="G33" s="32"/>
      <c r="H33" s="85"/>
      <c r="I33" s="85"/>
      <c r="J33" s="85"/>
      <c r="K33" s="85"/>
      <c r="L33" s="16"/>
      <c r="M33" s="165"/>
      <c r="N33" s="165"/>
      <c r="O33" s="165"/>
      <c r="P33" s="165"/>
      <c r="Q33" s="165"/>
      <c r="R33" s="165"/>
      <c r="S33" s="165"/>
      <c r="T33" s="165"/>
    </row>
    <row r="34" spans="1:20" s="10" customFormat="1" ht="16.5" customHeight="1" thickBot="1">
      <c r="A34" s="36"/>
      <c r="B34" s="89" t="s">
        <v>9</v>
      </c>
      <c r="C34" s="90">
        <f>C30+C31+C32+C33</f>
        <v>0</v>
      </c>
      <c r="D34" s="90">
        <f>D30+D31+D32+D33</f>
        <v>0</v>
      </c>
      <c r="E34" s="101">
        <f>E30+E31+E32+E33</f>
        <v>0</v>
      </c>
      <c r="F34" s="105">
        <f>(F30+F31+F32+F33)</f>
        <v>0</v>
      </c>
      <c r="G34" s="32"/>
      <c r="H34" s="36"/>
      <c r="I34" s="36"/>
      <c r="J34" s="36"/>
      <c r="K34" s="36"/>
      <c r="L34" s="16"/>
      <c r="M34" s="165"/>
      <c r="N34" s="165"/>
      <c r="O34" s="165"/>
      <c r="P34" s="165"/>
      <c r="Q34" s="165"/>
      <c r="R34" s="165"/>
      <c r="S34" s="165"/>
      <c r="T34" s="165"/>
    </row>
    <row r="35" spans="1:20" s="12" customFormat="1" ht="17.25" customHeight="1" thickBot="1">
      <c r="A35" s="91"/>
      <c r="B35" s="92"/>
      <c r="C35" s="92"/>
      <c r="D35" s="92"/>
      <c r="E35" s="92"/>
      <c r="F35" s="32"/>
      <c r="G35" s="85"/>
      <c r="H35" s="85"/>
      <c r="I35" s="85"/>
      <c r="J35" s="85"/>
      <c r="K35" s="93"/>
      <c r="L35"/>
      <c r="M35" s="166"/>
      <c r="N35" s="166"/>
      <c r="O35" s="166"/>
      <c r="P35" s="166"/>
      <c r="Q35" s="166"/>
      <c r="R35" s="166"/>
      <c r="S35" s="166"/>
      <c r="T35" s="166"/>
    </row>
    <row r="36" spans="1:20" s="12" customFormat="1" ht="17.25" customHeight="1" thickBot="1">
      <c r="A36" s="11"/>
      <c r="B36" s="83" t="s">
        <v>28</v>
      </c>
      <c r="C36" s="84" t="s">
        <v>21</v>
      </c>
      <c r="D36" s="84" t="s">
        <v>22</v>
      </c>
      <c r="E36" s="100" t="s">
        <v>23</v>
      </c>
      <c r="F36" s="102" t="s">
        <v>9</v>
      </c>
      <c r="G36" s="32"/>
      <c r="H36" s="85"/>
      <c r="I36" s="85"/>
      <c r="J36" s="85"/>
      <c r="K36" s="85"/>
      <c r="L36" s="14"/>
      <c r="M36" s="166"/>
      <c r="N36" s="166"/>
      <c r="O36" s="166"/>
      <c r="P36" s="166"/>
      <c r="Q36" s="166"/>
      <c r="R36" s="166"/>
      <c r="S36" s="166"/>
      <c r="T36" s="166"/>
    </row>
    <row r="37" spans="1:20" s="12" customFormat="1" ht="17.25" customHeight="1">
      <c r="A37" s="11"/>
      <c r="B37" s="86" t="s">
        <v>24</v>
      </c>
      <c r="C37" s="137"/>
      <c r="D37" s="137"/>
      <c r="E37" s="137"/>
      <c r="F37" s="103">
        <f>C37+D37+E37</f>
        <v>0</v>
      </c>
      <c r="G37" s="32"/>
      <c r="H37" s="85"/>
      <c r="I37" s="85"/>
      <c r="J37" s="85"/>
      <c r="K37" s="85"/>
      <c r="L37" s="14"/>
      <c r="M37" s="166"/>
      <c r="N37" s="166"/>
      <c r="O37" s="166"/>
      <c r="P37" s="166"/>
      <c r="Q37" s="166"/>
      <c r="R37" s="166"/>
      <c r="S37" s="166"/>
      <c r="T37" s="166"/>
    </row>
    <row r="38" spans="1:20" s="12" customFormat="1" ht="17.25" customHeight="1">
      <c r="A38" s="11"/>
      <c r="B38" s="87" t="s">
        <v>25</v>
      </c>
      <c r="C38" s="137"/>
      <c r="D38" s="137"/>
      <c r="E38" s="137"/>
      <c r="F38" s="104">
        <f>C38+D38+E38</f>
        <v>0</v>
      </c>
      <c r="G38" s="32"/>
      <c r="H38" s="85"/>
      <c r="I38" s="85"/>
      <c r="J38" s="85"/>
      <c r="K38" s="85"/>
      <c r="L38" s="14"/>
      <c r="M38" s="166"/>
      <c r="N38" s="166"/>
      <c r="O38" s="166"/>
      <c r="P38" s="166"/>
      <c r="Q38" s="166"/>
      <c r="R38" s="166"/>
      <c r="S38" s="166"/>
      <c r="T38" s="166"/>
    </row>
    <row r="39" spans="1:20" s="12" customFormat="1" ht="17.25" customHeight="1">
      <c r="A39" s="11"/>
      <c r="B39" s="87" t="s">
        <v>26</v>
      </c>
      <c r="C39" s="137"/>
      <c r="D39" s="137"/>
      <c r="E39" s="137"/>
      <c r="F39" s="104">
        <f>C39+D39+E39</f>
        <v>0</v>
      </c>
      <c r="G39" s="32"/>
      <c r="H39" s="85"/>
      <c r="I39" s="85"/>
      <c r="J39" s="85"/>
      <c r="K39" s="85"/>
      <c r="L39" s="14"/>
      <c r="M39" s="166"/>
      <c r="N39" s="166"/>
      <c r="O39" s="166"/>
      <c r="P39" s="166"/>
      <c r="Q39" s="166"/>
      <c r="R39" s="166"/>
      <c r="S39" s="166"/>
      <c r="T39" s="166"/>
    </row>
    <row r="40" spans="1:20" s="12" customFormat="1" ht="17.25" customHeight="1">
      <c r="A40" s="11"/>
      <c r="B40" s="87" t="s">
        <v>27</v>
      </c>
      <c r="C40" s="137"/>
      <c r="D40" s="137"/>
      <c r="E40" s="137"/>
      <c r="F40" s="104">
        <f>C40+D40+E40</f>
        <v>0</v>
      </c>
      <c r="G40" s="32"/>
      <c r="H40" s="85"/>
      <c r="I40" s="85"/>
      <c r="J40" s="85"/>
      <c r="K40" s="85"/>
      <c r="L40" s="14"/>
      <c r="M40" s="166"/>
      <c r="N40" s="166"/>
      <c r="O40" s="166"/>
      <c r="P40" s="166"/>
      <c r="Q40" s="166"/>
      <c r="R40" s="166"/>
      <c r="S40" s="166"/>
      <c r="T40" s="166"/>
    </row>
    <row r="41" spans="1:20" s="12" customFormat="1" ht="17.25" customHeight="1" thickBot="1">
      <c r="A41" s="36"/>
      <c r="B41" s="89" t="s">
        <v>9</v>
      </c>
      <c r="C41" s="90">
        <f>C37+C38+C39+C40</f>
        <v>0</v>
      </c>
      <c r="D41" s="90">
        <f>D37+D38+D39+D40</f>
        <v>0</v>
      </c>
      <c r="E41" s="101">
        <f>E37+E38+E39+E40</f>
        <v>0</v>
      </c>
      <c r="F41" s="105">
        <f>(F37+F38+F39+F40)</f>
        <v>0</v>
      </c>
      <c r="G41" s="32"/>
      <c r="H41" s="36"/>
      <c r="I41" s="36"/>
      <c r="J41" s="36"/>
      <c r="K41" s="36"/>
      <c r="L41" s="14"/>
      <c r="M41" s="166"/>
      <c r="N41" s="166"/>
      <c r="O41" s="166"/>
      <c r="P41" s="166"/>
      <c r="Q41" s="166"/>
      <c r="R41" s="166"/>
      <c r="S41" s="166"/>
      <c r="T41" s="166"/>
    </row>
    <row r="42" spans="1:20" s="12" customFormat="1" ht="9.75" customHeight="1">
      <c r="A42" s="11"/>
      <c r="B42" s="11"/>
      <c r="C42" s="11"/>
      <c r="D42" s="11"/>
      <c r="E42" s="11"/>
      <c r="F42" s="11"/>
      <c r="G42" s="11"/>
      <c r="H42" s="11"/>
      <c r="I42" s="11"/>
      <c r="J42" s="11"/>
      <c r="K42" s="11"/>
      <c r="L42" s="14"/>
      <c r="M42" s="166"/>
      <c r="N42" s="166"/>
      <c r="O42" s="166"/>
      <c r="P42" s="166"/>
      <c r="Q42" s="166"/>
      <c r="R42" s="166"/>
      <c r="S42" s="166"/>
      <c r="T42" s="166"/>
    </row>
    <row r="43" spans="1:20" s="12" customFormat="1" ht="17.25" customHeight="1">
      <c r="A43" s="298" t="s">
        <v>64</v>
      </c>
      <c r="B43" s="299"/>
      <c r="C43" s="299"/>
      <c r="D43" s="299"/>
      <c r="E43" s="299"/>
      <c r="F43" s="299"/>
      <c r="G43" s="299"/>
      <c r="H43" s="299"/>
      <c r="I43" s="299"/>
      <c r="J43" s="299"/>
      <c r="K43" s="299"/>
      <c r="L43" s="14"/>
      <c r="M43" s="166"/>
      <c r="N43" s="166"/>
      <c r="O43" s="166"/>
      <c r="P43" s="166"/>
      <c r="Q43" s="166"/>
      <c r="R43" s="166"/>
      <c r="S43" s="166"/>
      <c r="T43" s="166"/>
    </row>
    <row r="44" spans="1:20" s="12" customFormat="1" ht="17.25" customHeight="1" thickBot="1">
      <c r="A44" s="29"/>
      <c r="B44" s="29"/>
      <c r="C44" s="29"/>
      <c r="D44" s="29"/>
      <c r="E44" s="29"/>
      <c r="F44" s="29"/>
      <c r="G44" s="29"/>
      <c r="H44" s="29"/>
      <c r="I44" s="29"/>
      <c r="J44" s="29"/>
      <c r="K44" s="29"/>
      <c r="L44" s="14"/>
      <c r="M44" s="166"/>
      <c r="N44" s="166"/>
      <c r="O44" s="166"/>
      <c r="P44" s="166"/>
      <c r="Q44" s="166"/>
      <c r="R44" s="166"/>
      <c r="S44" s="166"/>
      <c r="T44" s="166"/>
    </row>
    <row r="45" spans="1:20" s="12" customFormat="1" ht="24.75" customHeight="1" thickBot="1">
      <c r="A45" s="304" t="s">
        <v>140</v>
      </c>
      <c r="B45" s="305"/>
      <c r="C45" s="305"/>
      <c r="D45" s="305"/>
      <c r="E45" s="305"/>
      <c r="F45" s="305"/>
      <c r="G45" s="305"/>
      <c r="H45" s="305"/>
      <c r="I45" s="305"/>
      <c r="J45" s="305"/>
      <c r="K45" s="306"/>
      <c r="M45" s="166"/>
      <c r="N45" s="166"/>
      <c r="O45" s="166"/>
      <c r="P45" s="166"/>
      <c r="Q45" s="166"/>
      <c r="R45" s="166"/>
      <c r="S45" s="166"/>
      <c r="T45" s="166"/>
    </row>
    <row r="46" spans="1:20" s="12" customFormat="1" ht="17.25" customHeight="1" thickBot="1">
      <c r="A46" s="112"/>
      <c r="B46" s="112"/>
      <c r="C46" s="112"/>
      <c r="D46" s="112"/>
      <c r="E46" s="112"/>
      <c r="F46" s="112"/>
      <c r="G46" s="112"/>
      <c r="H46" s="112"/>
      <c r="I46" s="112"/>
      <c r="J46" s="112"/>
      <c r="K46" s="112"/>
      <c r="M46" s="166"/>
      <c r="N46" s="166"/>
      <c r="O46" s="166"/>
      <c r="P46" s="166"/>
      <c r="Q46" s="166"/>
      <c r="R46" s="166"/>
      <c r="S46" s="166"/>
      <c r="T46" s="166"/>
    </row>
    <row r="47" spans="1:20" s="12" customFormat="1" ht="24.75" customHeight="1">
      <c r="A47" s="112"/>
      <c r="B47" s="112"/>
      <c r="C47" s="112"/>
      <c r="D47" s="112"/>
      <c r="E47" s="112"/>
      <c r="F47" s="142"/>
      <c r="G47" s="307" t="s">
        <v>85</v>
      </c>
      <c r="H47" s="307" t="s">
        <v>86</v>
      </c>
      <c r="I47" s="112"/>
      <c r="J47" s="112"/>
      <c r="K47" s="112"/>
      <c r="M47" s="166"/>
      <c r="N47" s="166"/>
      <c r="O47" s="166"/>
      <c r="P47" s="166"/>
      <c r="Q47" s="166"/>
      <c r="R47" s="166"/>
      <c r="S47" s="166"/>
      <c r="T47" s="166"/>
    </row>
    <row r="48" spans="1:20" ht="19.5" thickBot="1">
      <c r="A48" s="10"/>
      <c r="B48" s="31"/>
      <c r="C48" s="32"/>
      <c r="D48" s="32"/>
      <c r="E48" s="32"/>
      <c r="F48" s="143"/>
      <c r="G48" s="308"/>
      <c r="H48" s="308"/>
      <c r="I48" s="112"/>
      <c r="J48" s="10"/>
      <c r="K48" s="10"/>
    </row>
    <row r="49" spans="1:20" ht="19.5" customHeight="1">
      <c r="A49" s="10"/>
      <c r="B49" s="309" t="s">
        <v>29</v>
      </c>
      <c r="C49" s="309"/>
      <c r="D49" s="309"/>
      <c r="E49" s="309"/>
      <c r="F49" s="309"/>
      <c r="G49" s="144"/>
      <c r="H49" s="144"/>
      <c r="I49" s="113"/>
      <c r="J49" s="10"/>
      <c r="K49" s="10"/>
      <c r="M49" s="178" t="s">
        <v>98</v>
      </c>
    </row>
    <row r="50" spans="1:20" ht="19.5" customHeight="1">
      <c r="A50" s="10"/>
      <c r="B50" s="310" t="s">
        <v>30</v>
      </c>
      <c r="C50" s="310"/>
      <c r="D50" s="310"/>
      <c r="E50" s="310"/>
      <c r="F50" s="310"/>
      <c r="G50" s="145"/>
      <c r="H50" s="145"/>
      <c r="I50" s="113"/>
      <c r="J50" s="10"/>
      <c r="K50" s="10"/>
    </row>
    <row r="51" spans="1:20" ht="19.5" customHeight="1">
      <c r="A51" s="10"/>
      <c r="B51" s="338" t="s">
        <v>2</v>
      </c>
      <c r="C51" s="339"/>
      <c r="D51" s="339"/>
      <c r="E51" s="339"/>
      <c r="F51" s="340"/>
      <c r="G51" s="140">
        <f>G49+G50</f>
        <v>0</v>
      </c>
      <c r="H51" s="140">
        <f>H49+H50</f>
        <v>0</v>
      </c>
      <c r="I51" s="72"/>
      <c r="J51" s="10"/>
      <c r="K51" s="10"/>
    </row>
    <row r="52" spans="1:20" ht="19.5" customHeight="1">
      <c r="A52" s="10"/>
      <c r="B52" s="350" t="s">
        <v>31</v>
      </c>
      <c r="C52" s="350"/>
      <c r="D52" s="350"/>
      <c r="E52" s="350"/>
      <c r="F52" s="350"/>
      <c r="G52" s="144"/>
      <c r="H52" s="144"/>
      <c r="I52" s="113"/>
      <c r="J52" s="10"/>
      <c r="K52" s="10"/>
    </row>
    <row r="53" spans="1:20" ht="19.5" customHeight="1">
      <c r="A53" s="10"/>
      <c r="B53" s="310" t="s">
        <v>32</v>
      </c>
      <c r="C53" s="310"/>
      <c r="D53" s="310"/>
      <c r="E53" s="310"/>
      <c r="F53" s="310"/>
      <c r="G53" s="145"/>
      <c r="H53" s="145"/>
      <c r="I53" s="113"/>
      <c r="J53" s="10"/>
      <c r="K53" s="10"/>
    </row>
    <row r="54" spans="1:20" ht="19.5" customHeight="1" thickBot="1">
      <c r="A54" s="10"/>
      <c r="B54" s="341" t="s">
        <v>2</v>
      </c>
      <c r="C54" s="342"/>
      <c r="D54" s="342"/>
      <c r="E54" s="342"/>
      <c r="F54" s="343"/>
      <c r="G54" s="141">
        <f>SUM(G52:G53)</f>
        <v>0</v>
      </c>
      <c r="H54" s="141">
        <f>SUM(H52:H53)</f>
        <v>0</v>
      </c>
      <c r="I54" s="72"/>
      <c r="J54" s="10"/>
      <c r="K54" s="10"/>
    </row>
    <row r="55" spans="1:20" s="135" customFormat="1" ht="33.75" customHeight="1">
      <c r="A55" s="146"/>
      <c r="B55" s="351" t="s">
        <v>73</v>
      </c>
      <c r="C55" s="351"/>
      <c r="D55" s="351"/>
      <c r="E55" s="351"/>
      <c r="F55" s="351"/>
      <c r="G55" s="351"/>
      <c r="H55" s="351"/>
      <c r="I55" s="351"/>
      <c r="J55" s="351"/>
      <c r="K55" s="146"/>
      <c r="M55" s="357"/>
      <c r="N55" s="357"/>
      <c r="O55" s="357"/>
      <c r="P55" s="357"/>
      <c r="Q55" s="357"/>
      <c r="R55" s="357"/>
      <c r="S55" s="357"/>
      <c r="T55" s="357"/>
    </row>
    <row r="56" spans="1:20" ht="16.5" thickBot="1">
      <c r="A56" s="29"/>
      <c r="B56" s="29"/>
      <c r="C56" s="29"/>
      <c r="D56" s="29"/>
      <c r="E56" s="29"/>
      <c r="F56" s="29"/>
      <c r="G56" s="29"/>
      <c r="H56" s="29"/>
      <c r="I56" s="29"/>
      <c r="J56" s="29"/>
      <c r="K56" s="29"/>
      <c r="M56" s="357"/>
      <c r="N56" s="357"/>
      <c r="O56" s="357"/>
      <c r="P56" s="357"/>
      <c r="Q56" s="357"/>
      <c r="R56" s="357"/>
      <c r="S56" s="357"/>
      <c r="T56" s="357"/>
    </row>
    <row r="57" spans="1:20" ht="19.5" thickBot="1">
      <c r="A57" s="344" t="s">
        <v>82</v>
      </c>
      <c r="B57" s="352"/>
      <c r="C57" s="352"/>
      <c r="D57" s="352"/>
      <c r="E57" s="352"/>
      <c r="F57" s="352"/>
      <c r="G57" s="352"/>
      <c r="H57" s="352"/>
      <c r="I57" s="352"/>
      <c r="J57" s="352"/>
      <c r="K57" s="353"/>
    </row>
    <row r="58" spans="1:20" ht="15" customHeight="1">
      <c r="A58" s="29"/>
      <c r="B58" s="29"/>
      <c r="C58" s="29"/>
      <c r="D58" s="29"/>
      <c r="E58" s="29"/>
      <c r="F58" s="29"/>
      <c r="G58" s="29"/>
      <c r="H58" s="29"/>
      <c r="I58" s="29"/>
      <c r="J58" s="29"/>
      <c r="K58" s="29"/>
    </row>
    <row r="59" spans="1:20" ht="25.5" customHeight="1">
      <c r="A59" s="181" t="s">
        <v>70</v>
      </c>
      <c r="B59" s="181"/>
      <c r="C59" s="181"/>
      <c r="D59" s="181"/>
      <c r="E59" s="301" t="s">
        <v>81</v>
      </c>
      <c r="F59" s="301"/>
      <c r="G59" s="301"/>
      <c r="H59" s="157"/>
    </row>
    <row r="60" spans="1:20" ht="24.75" customHeight="1">
      <c r="A60" s="11"/>
      <c r="B60" s="85"/>
      <c r="C60" s="85"/>
      <c r="D60" s="85"/>
      <c r="E60" s="301" t="s">
        <v>84</v>
      </c>
      <c r="F60" s="301"/>
      <c r="G60" s="301"/>
      <c r="H60" s="157"/>
      <c r="I60" s="11"/>
      <c r="J60" s="11"/>
      <c r="K60" s="11"/>
    </row>
    <row r="61" spans="1:20" ht="39" customHeight="1">
      <c r="A61" s="303" t="s">
        <v>150</v>
      </c>
      <c r="B61" s="303"/>
      <c r="C61" s="303"/>
      <c r="D61" s="303"/>
      <c r="E61" s="303"/>
      <c r="F61" s="303"/>
      <c r="G61" s="303"/>
      <c r="H61" s="303"/>
      <c r="I61" s="303"/>
      <c r="J61" s="303"/>
      <c r="K61" s="303"/>
    </row>
    <row r="62" spans="1:20" ht="18.75" customHeight="1">
      <c r="A62" s="11"/>
      <c r="B62" s="11"/>
      <c r="C62" s="11"/>
      <c r="D62" s="11"/>
      <c r="E62" s="11"/>
      <c r="F62" s="11"/>
      <c r="G62" s="109" t="s">
        <v>83</v>
      </c>
      <c r="H62" s="109" t="s">
        <v>141</v>
      </c>
      <c r="I62" s="11"/>
      <c r="J62" s="11"/>
      <c r="K62" s="11"/>
    </row>
    <row r="63" spans="1:20" ht="21.75" customHeight="1">
      <c r="A63" s="94"/>
      <c r="B63" s="94"/>
      <c r="C63" s="94"/>
      <c r="D63" s="347" t="s">
        <v>68</v>
      </c>
      <c r="E63" s="347"/>
      <c r="F63" s="347"/>
      <c r="G63" s="157"/>
      <c r="H63" s="157"/>
      <c r="I63" s="11"/>
      <c r="J63" s="11"/>
      <c r="K63" s="11"/>
    </row>
    <row r="64" spans="1:20" ht="23.25" customHeight="1">
      <c r="A64" s="36"/>
      <c r="B64" s="85"/>
      <c r="C64" s="85"/>
      <c r="D64" s="347" t="s">
        <v>69</v>
      </c>
      <c r="E64" s="347"/>
      <c r="F64" s="347"/>
      <c r="G64" s="157"/>
      <c r="H64" s="157"/>
      <c r="I64" s="36"/>
      <c r="J64" s="36"/>
      <c r="K64" s="36"/>
    </row>
    <row r="65" spans="1:20" ht="17.25" customHeight="1" thickBot="1">
      <c r="A65" s="95"/>
      <c r="B65" s="95"/>
      <c r="C65" s="95"/>
      <c r="D65" s="95"/>
      <c r="E65" s="11"/>
      <c r="F65" s="11"/>
      <c r="G65" s="11"/>
      <c r="H65" s="11"/>
      <c r="I65" s="11"/>
      <c r="J65" s="11"/>
      <c r="K65" s="11"/>
    </row>
    <row r="66" spans="1:20" ht="19.5" thickBot="1">
      <c r="A66" s="304" t="s">
        <v>33</v>
      </c>
      <c r="B66" s="348"/>
      <c r="C66" s="348"/>
      <c r="D66" s="348"/>
      <c r="E66" s="348"/>
      <c r="F66" s="348"/>
      <c r="G66" s="348"/>
      <c r="H66" s="348"/>
      <c r="I66" s="348"/>
      <c r="J66" s="348"/>
      <c r="K66" s="349"/>
    </row>
    <row r="67" spans="1:20" ht="5.25" customHeight="1">
      <c r="A67" s="11"/>
      <c r="B67" s="11"/>
      <c r="C67" s="11"/>
      <c r="D67" s="11"/>
      <c r="E67" s="11"/>
      <c r="F67" s="11"/>
      <c r="G67" s="11"/>
      <c r="H67" s="11"/>
      <c r="I67" s="11"/>
      <c r="J67" s="11"/>
      <c r="K67" s="11"/>
    </row>
    <row r="68" spans="1:20" ht="15.75" customHeight="1">
      <c r="A68" s="303" t="s">
        <v>34</v>
      </c>
      <c r="B68" s="303"/>
      <c r="C68" s="303"/>
      <c r="D68" s="109" t="s">
        <v>83</v>
      </c>
      <c r="E68" s="109" t="s">
        <v>141</v>
      </c>
      <c r="F68" s="85"/>
      <c r="G68" s="85"/>
      <c r="H68" s="85"/>
      <c r="I68" s="36"/>
      <c r="J68" s="36"/>
      <c r="K68" s="36"/>
    </row>
    <row r="69" spans="1:20">
      <c r="A69" s="11"/>
      <c r="B69" s="11"/>
      <c r="C69" s="11"/>
      <c r="D69" s="157"/>
      <c r="E69" s="157"/>
      <c r="F69" s="11"/>
      <c r="G69" s="11"/>
      <c r="H69" s="11"/>
      <c r="I69" s="11"/>
      <c r="J69" s="11"/>
      <c r="K69" s="11"/>
    </row>
    <row r="70" spans="1:20" ht="16.5" thickBot="1">
      <c r="A70" s="158"/>
      <c r="B70" s="158"/>
      <c r="C70" s="158"/>
      <c r="D70" s="158"/>
      <c r="E70" s="158"/>
      <c r="F70" s="158"/>
      <c r="G70" s="158"/>
      <c r="H70" s="158"/>
      <c r="I70" s="158"/>
      <c r="J70" s="158"/>
      <c r="K70" s="158"/>
      <c r="Q70" s="176"/>
    </row>
    <row r="71" spans="1:20" ht="19.5" thickBot="1">
      <c r="A71" s="344" t="s">
        <v>35</v>
      </c>
      <c r="B71" s="345"/>
      <c r="C71" s="345"/>
      <c r="D71" s="345"/>
      <c r="E71" s="345"/>
      <c r="F71" s="345"/>
      <c r="G71" s="345"/>
      <c r="H71" s="345"/>
      <c r="I71" s="345"/>
      <c r="J71" s="345"/>
      <c r="K71" s="346"/>
    </row>
    <row r="72" spans="1:20">
      <c r="A72" s="29"/>
      <c r="B72" s="29"/>
      <c r="C72" s="29"/>
      <c r="D72" s="29"/>
      <c r="E72" s="29"/>
      <c r="F72" s="29"/>
      <c r="G72" s="29"/>
      <c r="H72" s="29"/>
      <c r="I72" s="29"/>
      <c r="J72" s="29"/>
      <c r="K72" s="29"/>
    </row>
    <row r="73" spans="1:20">
      <c r="A73" s="330" t="s">
        <v>36</v>
      </c>
      <c r="B73" s="330"/>
      <c r="C73" s="330"/>
      <c r="D73" s="330"/>
      <c r="E73" s="330"/>
      <c r="F73" s="330"/>
      <c r="G73" s="330"/>
      <c r="H73" s="330"/>
      <c r="I73" s="330"/>
      <c r="J73" s="330"/>
      <c r="K73" s="330"/>
    </row>
    <row r="74" spans="1:20">
      <c r="A74" s="330"/>
      <c r="B74" s="330"/>
      <c r="C74" s="330"/>
      <c r="D74" s="330"/>
      <c r="E74" s="330"/>
      <c r="F74" s="330"/>
      <c r="G74" s="330"/>
      <c r="H74" s="330"/>
      <c r="I74" s="330"/>
      <c r="J74" s="330"/>
      <c r="K74" s="330"/>
    </row>
    <row r="75" spans="1:20">
      <c r="A75" s="114"/>
      <c r="B75" s="114"/>
      <c r="C75" s="114"/>
      <c r="D75" s="114"/>
      <c r="E75" s="114"/>
      <c r="F75" s="114"/>
      <c r="G75" s="114"/>
      <c r="H75" s="114"/>
      <c r="I75" s="114"/>
      <c r="J75" s="114"/>
      <c r="K75" s="114"/>
    </row>
    <row r="76" spans="1:20" s="117" customFormat="1" ht="46.5" customHeight="1">
      <c r="A76" s="331" t="s">
        <v>142</v>
      </c>
      <c r="B76" s="331"/>
      <c r="M76" s="177"/>
      <c r="N76" s="177"/>
      <c r="O76" s="177"/>
      <c r="P76" s="177"/>
      <c r="Q76" s="177"/>
      <c r="R76" s="177"/>
      <c r="S76" s="177"/>
      <c r="T76" s="177"/>
    </row>
    <row r="77" spans="1:20" ht="47.25">
      <c r="A77" s="115" t="s">
        <v>87</v>
      </c>
      <c r="B77" s="115" t="s">
        <v>88</v>
      </c>
      <c r="C77" s="120" t="s">
        <v>74</v>
      </c>
      <c r="D77" s="114"/>
      <c r="E77" s="114"/>
      <c r="F77" s="332" t="s">
        <v>89</v>
      </c>
      <c r="G77" s="333"/>
      <c r="H77" s="114"/>
      <c r="I77" s="333" t="s">
        <v>72</v>
      </c>
      <c r="J77" s="333"/>
      <c r="K77" s="333"/>
    </row>
    <row r="78" spans="1:20" ht="25.5" customHeight="1">
      <c r="A78" s="138"/>
      <c r="B78" s="138"/>
      <c r="C78" s="120">
        <f>A78+B78</f>
        <v>0</v>
      </c>
      <c r="D78" s="114" t="s">
        <v>37</v>
      </c>
      <c r="E78" s="114"/>
      <c r="F78" s="334">
        <v>0.53</v>
      </c>
      <c r="G78" s="335"/>
      <c r="H78" s="29"/>
      <c r="I78" s="334">
        <f>(A78+B78)*F78</f>
        <v>0</v>
      </c>
      <c r="J78" s="335"/>
      <c r="K78" s="335"/>
      <c r="M78" s="356" t="s">
        <v>143</v>
      </c>
      <c r="N78" s="356"/>
      <c r="O78" s="356"/>
      <c r="P78" s="356"/>
      <c r="Q78" s="356"/>
      <c r="R78" s="356"/>
      <c r="S78" s="356"/>
      <c r="T78" s="356"/>
    </row>
    <row r="79" spans="1:20">
      <c r="A79" s="116"/>
      <c r="B79" s="116"/>
      <c r="C79" s="116"/>
      <c r="D79" s="114"/>
      <c r="E79" s="114"/>
      <c r="F79" s="114"/>
      <c r="G79" s="114"/>
      <c r="H79" s="114"/>
      <c r="I79" s="114"/>
      <c r="J79" s="114"/>
      <c r="K79" s="114"/>
      <c r="M79" s="356"/>
      <c r="N79" s="356"/>
      <c r="O79" s="356"/>
      <c r="P79" s="356"/>
      <c r="Q79" s="356"/>
      <c r="R79" s="356"/>
      <c r="S79" s="356"/>
      <c r="T79" s="356"/>
    </row>
    <row r="80" spans="1:20">
      <c r="A80" s="314" t="s">
        <v>144</v>
      </c>
      <c r="B80" s="315"/>
      <c r="C80" s="315"/>
      <c r="D80" s="123"/>
      <c r="E80" s="123"/>
      <c r="F80" s="318" t="s">
        <v>38</v>
      </c>
      <c r="G80" s="319"/>
      <c r="H80" s="319"/>
      <c r="I80" s="319"/>
      <c r="J80" s="319"/>
      <c r="K80" s="320"/>
      <c r="M80" s="356"/>
      <c r="N80" s="356"/>
      <c r="O80" s="356"/>
      <c r="P80" s="356"/>
      <c r="Q80" s="356"/>
      <c r="R80" s="356"/>
      <c r="S80" s="356"/>
      <c r="T80" s="356"/>
    </row>
    <row r="81" spans="1:20">
      <c r="A81" s="316"/>
      <c r="B81" s="317"/>
      <c r="C81" s="317"/>
      <c r="D81" s="124"/>
      <c r="E81" s="124"/>
      <c r="F81" s="321"/>
      <c r="G81" s="321"/>
      <c r="H81" s="321"/>
      <c r="I81" s="321"/>
      <c r="J81" s="321"/>
      <c r="K81" s="322"/>
      <c r="M81" s="356"/>
      <c r="N81" s="356"/>
      <c r="O81" s="356"/>
      <c r="P81" s="356"/>
      <c r="Q81" s="356"/>
      <c r="R81" s="356"/>
      <c r="S81" s="356"/>
      <c r="T81" s="356"/>
    </row>
    <row r="82" spans="1:20" ht="15.75" customHeight="1">
      <c r="A82" s="316"/>
      <c r="B82" s="317"/>
      <c r="C82" s="317"/>
      <c r="D82" s="124"/>
      <c r="E82" s="124"/>
      <c r="F82" s="321"/>
      <c r="G82" s="321"/>
      <c r="H82" s="321"/>
      <c r="I82" s="321"/>
      <c r="J82" s="321"/>
      <c r="K82" s="322"/>
      <c r="M82" s="358" t="s">
        <v>105</v>
      </c>
      <c r="N82" s="358"/>
      <c r="O82" s="358"/>
      <c r="P82" s="358"/>
      <c r="Q82" s="358"/>
      <c r="R82" s="358"/>
      <c r="S82" s="358"/>
      <c r="T82" s="358"/>
    </row>
    <row r="83" spans="1:20" ht="18.75">
      <c r="A83" s="323">
        <f>(G52*3*22)+(H52*3*14)</f>
        <v>0</v>
      </c>
      <c r="B83" s="324"/>
      <c r="C83" s="324"/>
      <c r="D83" s="325" t="s">
        <v>37</v>
      </c>
      <c r="E83" s="325"/>
      <c r="F83" s="326">
        <v>0.53</v>
      </c>
      <c r="G83" s="327"/>
      <c r="H83" s="124"/>
      <c r="I83" s="328">
        <f>A83*F83</f>
        <v>0</v>
      </c>
      <c r="J83" s="329"/>
      <c r="K83" s="329"/>
      <c r="M83" s="358"/>
      <c r="N83" s="358"/>
      <c r="O83" s="358"/>
      <c r="P83" s="358"/>
      <c r="Q83" s="358"/>
      <c r="R83" s="358"/>
      <c r="S83" s="358"/>
      <c r="T83" s="358"/>
    </row>
    <row r="84" spans="1:20" ht="18.75" customHeight="1">
      <c r="A84" s="312"/>
      <c r="B84" s="313"/>
      <c r="C84" s="125"/>
      <c r="D84" s="126"/>
      <c r="E84" s="126"/>
      <c r="F84" s="126"/>
      <c r="G84" s="126"/>
      <c r="H84" s="126"/>
      <c r="I84" s="126"/>
      <c r="J84" s="126"/>
      <c r="K84" s="127"/>
      <c r="M84" s="358"/>
      <c r="N84" s="358"/>
      <c r="O84" s="358"/>
      <c r="P84" s="358"/>
      <c r="Q84" s="358"/>
      <c r="R84" s="358"/>
      <c r="S84" s="358"/>
      <c r="T84" s="358"/>
    </row>
    <row r="85" spans="1:20" ht="34.5" customHeight="1">
      <c r="A85" s="116"/>
      <c r="B85" s="116"/>
      <c r="C85" s="116"/>
      <c r="D85" s="114"/>
      <c r="E85" s="114"/>
      <c r="F85" s="114"/>
      <c r="G85" s="114"/>
      <c r="H85" s="114"/>
      <c r="I85" s="114"/>
      <c r="J85" s="114"/>
      <c r="K85" s="114"/>
      <c r="M85" s="358"/>
      <c r="N85" s="358"/>
      <c r="O85" s="358"/>
      <c r="P85" s="358"/>
      <c r="Q85" s="358"/>
      <c r="R85" s="358"/>
      <c r="S85" s="358"/>
      <c r="T85" s="358"/>
    </row>
    <row r="86" spans="1:20" ht="12.75" customHeight="1">
      <c r="A86" s="330" t="s">
        <v>39</v>
      </c>
      <c r="B86" s="330"/>
      <c r="C86" s="330"/>
      <c r="D86" s="330"/>
      <c r="E86" s="330"/>
      <c r="F86" s="330"/>
      <c r="G86" s="330"/>
      <c r="H86" s="330"/>
      <c r="I86" s="330"/>
      <c r="J86" s="330"/>
      <c r="K86" s="330"/>
      <c r="M86" s="354" t="s">
        <v>99</v>
      </c>
      <c r="N86" s="355"/>
      <c r="O86" s="355"/>
      <c r="P86" s="355"/>
      <c r="Q86" s="355"/>
      <c r="R86" s="355"/>
      <c r="S86" s="355"/>
      <c r="T86" s="355"/>
    </row>
    <row r="87" spans="1:20">
      <c r="A87" s="330"/>
      <c r="B87" s="330"/>
      <c r="C87" s="330"/>
      <c r="D87" s="330"/>
      <c r="E87" s="330"/>
      <c r="F87" s="330"/>
      <c r="G87" s="330"/>
      <c r="H87" s="330"/>
      <c r="I87" s="330"/>
      <c r="J87" s="330"/>
      <c r="K87" s="330"/>
      <c r="M87" s="355"/>
      <c r="N87" s="355"/>
      <c r="O87" s="355"/>
      <c r="P87" s="355"/>
      <c r="Q87" s="355"/>
      <c r="R87" s="355"/>
      <c r="S87" s="355"/>
      <c r="T87" s="355"/>
    </row>
    <row r="88" spans="1:20">
      <c r="A88" s="114"/>
      <c r="B88" s="114"/>
      <c r="C88" s="114"/>
      <c r="D88" s="114"/>
      <c r="E88" s="114"/>
      <c r="F88" s="114"/>
      <c r="G88" s="114"/>
      <c r="H88" s="114"/>
      <c r="I88" s="114"/>
      <c r="J88" s="114"/>
      <c r="K88" s="114"/>
      <c r="M88" s="355"/>
      <c r="N88" s="355"/>
      <c r="O88" s="355"/>
      <c r="P88" s="355"/>
      <c r="Q88" s="355"/>
      <c r="R88" s="355"/>
      <c r="S88" s="355"/>
      <c r="T88" s="355"/>
    </row>
    <row r="89" spans="1:20" ht="49.5" customHeight="1">
      <c r="A89" s="331" t="s">
        <v>145</v>
      </c>
      <c r="B89" s="331"/>
      <c r="C89" s="117"/>
      <c r="D89" s="117"/>
      <c r="E89" s="117"/>
      <c r="F89" s="117"/>
      <c r="G89" s="117"/>
      <c r="H89" s="117"/>
      <c r="I89" s="117"/>
      <c r="J89" s="117"/>
      <c r="K89" s="117"/>
      <c r="M89" s="355"/>
      <c r="N89" s="355"/>
      <c r="O89" s="355"/>
      <c r="P89" s="355"/>
      <c r="Q89" s="355"/>
      <c r="R89" s="355"/>
      <c r="S89" s="355"/>
      <c r="T89" s="355"/>
    </row>
    <row r="90" spans="1:20" ht="47.25" customHeight="1">
      <c r="A90" s="115" t="s">
        <v>87</v>
      </c>
      <c r="B90" s="115" t="s">
        <v>88</v>
      </c>
      <c r="C90" s="120" t="s">
        <v>74</v>
      </c>
      <c r="D90" s="114"/>
      <c r="E90" s="114"/>
      <c r="F90" s="332" t="s">
        <v>89</v>
      </c>
      <c r="G90" s="333"/>
      <c r="H90" s="114"/>
      <c r="I90" s="333" t="s">
        <v>72</v>
      </c>
      <c r="J90" s="333"/>
      <c r="K90" s="333"/>
      <c r="M90" s="180"/>
      <c r="N90" s="180"/>
      <c r="O90" s="180"/>
      <c r="P90" s="180"/>
      <c r="Q90" s="180"/>
      <c r="R90" s="180"/>
      <c r="S90" s="180"/>
      <c r="T90" s="180"/>
    </row>
    <row r="91" spans="1:20" ht="25.5" customHeight="1">
      <c r="A91" s="138"/>
      <c r="B91" s="138"/>
      <c r="C91" s="120">
        <f>A91+B91</f>
        <v>0</v>
      </c>
      <c r="D91" s="114" t="s">
        <v>37</v>
      </c>
      <c r="E91" s="114"/>
      <c r="F91" s="334">
        <v>0.53</v>
      </c>
      <c r="G91" s="335"/>
      <c r="H91" s="29"/>
      <c r="I91" s="334">
        <f>(A91+B91)*F91</f>
        <v>0</v>
      </c>
      <c r="J91" s="335"/>
      <c r="K91" s="335"/>
      <c r="M91" s="179"/>
      <c r="N91" s="179"/>
      <c r="O91" s="179"/>
      <c r="P91" s="179"/>
      <c r="Q91" s="179"/>
      <c r="R91" s="179"/>
      <c r="S91" s="179"/>
      <c r="T91" s="179"/>
    </row>
    <row r="92" spans="1:20">
      <c r="A92" s="116"/>
      <c r="B92" s="116"/>
      <c r="C92" s="116"/>
      <c r="D92" s="114"/>
      <c r="E92" s="114"/>
      <c r="F92" s="114"/>
      <c r="G92" s="114"/>
      <c r="H92" s="114"/>
      <c r="I92" s="114"/>
      <c r="J92" s="114"/>
      <c r="K92" s="114"/>
      <c r="M92" s="179"/>
      <c r="N92" s="179"/>
      <c r="O92" s="179"/>
      <c r="P92" s="179"/>
      <c r="Q92" s="179"/>
      <c r="R92" s="179"/>
      <c r="S92" s="179"/>
      <c r="T92" s="179"/>
    </row>
    <row r="93" spans="1:20" ht="15.75" customHeight="1">
      <c r="A93" s="314" t="s">
        <v>146</v>
      </c>
      <c r="B93" s="315"/>
      <c r="C93" s="315"/>
      <c r="D93" s="123"/>
      <c r="E93" s="123"/>
      <c r="F93" s="318" t="s">
        <v>38</v>
      </c>
      <c r="G93" s="319"/>
      <c r="H93" s="319"/>
      <c r="I93" s="319"/>
      <c r="J93" s="319"/>
      <c r="K93" s="320"/>
    </row>
    <row r="94" spans="1:20">
      <c r="A94" s="316"/>
      <c r="B94" s="317"/>
      <c r="C94" s="317"/>
      <c r="D94" s="124"/>
      <c r="E94" s="124"/>
      <c r="F94" s="321"/>
      <c r="G94" s="321"/>
      <c r="H94" s="321"/>
      <c r="I94" s="321"/>
      <c r="J94" s="321"/>
      <c r="K94" s="322"/>
    </row>
    <row r="95" spans="1:20">
      <c r="A95" s="316"/>
      <c r="B95" s="317"/>
      <c r="C95" s="317"/>
      <c r="D95" s="124"/>
      <c r="E95" s="124"/>
      <c r="F95" s="321"/>
      <c r="G95" s="321"/>
      <c r="H95" s="321"/>
      <c r="I95" s="321"/>
      <c r="J95" s="321"/>
      <c r="K95" s="322"/>
    </row>
    <row r="96" spans="1:20" ht="18.75">
      <c r="A96" s="323">
        <f>(G53*3*22)+(H53*3*14)</f>
        <v>0</v>
      </c>
      <c r="B96" s="324"/>
      <c r="C96" s="324"/>
      <c r="D96" s="325" t="s">
        <v>37</v>
      </c>
      <c r="E96" s="325"/>
      <c r="F96" s="326">
        <v>0.53</v>
      </c>
      <c r="G96" s="327"/>
      <c r="H96" s="124"/>
      <c r="I96" s="328">
        <f>A96*F96</f>
        <v>0</v>
      </c>
      <c r="J96" s="329"/>
      <c r="K96" s="329"/>
    </row>
    <row r="97" spans="1:20" ht="18.75">
      <c r="A97" s="312"/>
      <c r="B97" s="313"/>
      <c r="C97" s="125"/>
      <c r="D97" s="126"/>
      <c r="E97" s="126"/>
      <c r="F97" s="126"/>
      <c r="G97" s="126"/>
      <c r="H97" s="126"/>
      <c r="I97" s="126"/>
      <c r="J97" s="126"/>
      <c r="K97" s="127"/>
      <c r="L97" s="57"/>
    </row>
    <row r="98" spans="1:20" ht="15.75" customHeight="1">
      <c r="A98" s="118"/>
      <c r="B98" s="118"/>
      <c r="C98" s="118"/>
      <c r="D98" s="118"/>
      <c r="E98" s="118"/>
      <c r="F98" s="118"/>
      <c r="G98" s="118"/>
      <c r="H98" s="118"/>
      <c r="I98" s="118"/>
      <c r="J98" s="118"/>
      <c r="K98" s="118"/>
      <c r="L98" s="57"/>
    </row>
    <row r="99" spans="1:20" s="119" customFormat="1" ht="21.75" customHeight="1">
      <c r="A99" s="118"/>
      <c r="B99" s="56" t="s">
        <v>40</v>
      </c>
      <c r="C99" s="118"/>
      <c r="D99" s="118"/>
      <c r="E99" s="118"/>
      <c r="F99" s="118"/>
      <c r="G99" s="118"/>
      <c r="H99" s="118"/>
      <c r="I99" s="118"/>
      <c r="J99" s="118"/>
      <c r="K99" s="118"/>
      <c r="L99" s="57"/>
      <c r="M99" s="167"/>
      <c r="N99" s="167"/>
      <c r="O99" s="167"/>
      <c r="P99" s="167"/>
      <c r="Q99" s="167"/>
      <c r="R99" s="167"/>
      <c r="S99" s="167"/>
      <c r="T99" s="167"/>
    </row>
    <row r="100" spans="1:20">
      <c r="A100" s="58" t="s">
        <v>41</v>
      </c>
      <c r="B100" s="336"/>
      <c r="C100" s="336"/>
      <c r="D100" s="336"/>
      <c r="E100" s="336"/>
      <c r="F100" s="336"/>
      <c r="G100" s="336"/>
      <c r="I100" s="60"/>
      <c r="J100" s="60"/>
      <c r="K100" s="60"/>
      <c r="L100" s="57"/>
    </row>
    <row r="101" spans="1:20">
      <c r="A101" s="58"/>
      <c r="B101" s="59" t="s">
        <v>59</v>
      </c>
      <c r="C101" s="76"/>
      <c r="D101" s="76"/>
      <c r="E101" s="76"/>
      <c r="F101" s="76"/>
      <c r="G101" s="76"/>
      <c r="H101" s="59"/>
      <c r="I101" s="60"/>
      <c r="J101" s="60"/>
      <c r="K101" s="60"/>
      <c r="L101" s="57"/>
    </row>
    <row r="102" spans="1:20">
      <c r="A102" s="61"/>
      <c r="B102" s="61"/>
      <c r="C102" s="61"/>
      <c r="D102" s="11"/>
      <c r="E102" s="11"/>
      <c r="F102" s="11"/>
      <c r="G102" s="11"/>
      <c r="H102" s="11"/>
      <c r="I102" s="11"/>
      <c r="J102" s="11"/>
      <c r="K102" s="11"/>
      <c r="L102" s="57"/>
    </row>
    <row r="103" spans="1:20">
      <c r="A103" s="58" t="s">
        <v>42</v>
      </c>
      <c r="B103" s="336"/>
      <c r="C103" s="336"/>
      <c r="D103" s="336"/>
      <c r="E103" s="336"/>
      <c r="F103" s="336"/>
      <c r="G103" s="58" t="s">
        <v>43</v>
      </c>
      <c r="H103" s="337"/>
      <c r="I103" s="337"/>
      <c r="J103" s="337"/>
      <c r="K103" s="337"/>
      <c r="L103" s="77"/>
    </row>
    <row r="104" spans="1:20">
      <c r="A104" s="61"/>
      <c r="B104" s="61"/>
      <c r="C104" s="61"/>
      <c r="D104" s="11"/>
      <c r="E104" s="11"/>
      <c r="F104" s="11"/>
      <c r="G104" s="11"/>
      <c r="H104" s="11"/>
      <c r="I104" s="11"/>
      <c r="J104" s="11"/>
      <c r="K104" s="11"/>
      <c r="L104" s="57"/>
    </row>
    <row r="105" spans="1:20">
      <c r="A105" s="11"/>
      <c r="B105" s="56" t="s">
        <v>60</v>
      </c>
      <c r="C105" s="56"/>
      <c r="D105" s="60"/>
      <c r="E105" s="60"/>
      <c r="F105" s="60"/>
      <c r="G105" s="60"/>
      <c r="H105" s="60"/>
      <c r="I105" s="60"/>
      <c r="J105" s="60"/>
      <c r="K105" s="60"/>
      <c r="L105" s="57"/>
    </row>
    <row r="106" spans="1:20">
      <c r="A106" s="61"/>
      <c r="B106" s="61"/>
      <c r="C106" s="61"/>
      <c r="D106" s="311"/>
      <c r="E106" s="311"/>
      <c r="F106" s="311"/>
      <c r="G106" s="311"/>
      <c r="H106" s="311"/>
      <c r="I106" s="311"/>
      <c r="J106" s="311"/>
      <c r="K106" s="311"/>
      <c r="L106" s="78"/>
    </row>
    <row r="107" spans="1:20">
      <c r="A107" s="36"/>
      <c r="B107" s="56"/>
      <c r="C107" s="56"/>
      <c r="D107" s="311"/>
      <c r="E107" s="311"/>
      <c r="F107" s="311"/>
      <c r="G107" s="311"/>
      <c r="H107" s="311"/>
      <c r="I107" s="311"/>
      <c r="J107" s="311"/>
      <c r="K107" s="311"/>
      <c r="L107" s="78"/>
    </row>
    <row r="108" spans="1:20">
      <c r="A108" s="96"/>
      <c r="B108" s="96"/>
      <c r="C108" s="96"/>
      <c r="D108" s="96"/>
      <c r="E108" s="96"/>
      <c r="F108" s="96"/>
      <c r="G108" s="96"/>
      <c r="H108" s="96"/>
      <c r="I108" s="96"/>
      <c r="J108" s="96"/>
      <c r="K108" s="96"/>
    </row>
    <row r="109" spans="1:20">
      <c r="A109" s="96"/>
      <c r="B109" s="96"/>
      <c r="C109" s="96"/>
      <c r="D109" s="96"/>
      <c r="E109" s="96"/>
      <c r="F109" s="96"/>
      <c r="G109" s="96"/>
      <c r="H109" s="96"/>
      <c r="I109" s="96"/>
      <c r="J109" s="96"/>
      <c r="K109" s="96"/>
    </row>
    <row r="110" spans="1:20">
      <c r="A110" s="96"/>
      <c r="B110" s="96"/>
      <c r="C110" s="96"/>
      <c r="D110" s="96"/>
      <c r="E110" s="96"/>
      <c r="F110" s="96"/>
      <c r="G110" s="96"/>
      <c r="H110" s="96"/>
      <c r="I110" s="96"/>
      <c r="J110" s="96"/>
      <c r="K110" s="96"/>
    </row>
    <row r="111" spans="1:20">
      <c r="A111" s="96"/>
      <c r="B111" s="96"/>
      <c r="C111" s="96"/>
      <c r="D111" s="96"/>
      <c r="E111" s="96"/>
      <c r="F111" s="96"/>
      <c r="G111" s="96"/>
      <c r="H111" s="96"/>
      <c r="I111" s="96"/>
      <c r="J111" s="96"/>
      <c r="K111" s="96"/>
    </row>
    <row r="112" spans="1:20">
      <c r="A112" s="96"/>
      <c r="B112" s="96"/>
      <c r="C112" s="96"/>
      <c r="D112" s="96"/>
      <c r="E112" s="96"/>
      <c r="F112" s="96"/>
      <c r="G112" s="96"/>
      <c r="H112" s="96"/>
      <c r="I112" s="96"/>
      <c r="J112" s="96"/>
      <c r="K112" s="96"/>
    </row>
    <row r="113" spans="1:11">
      <c r="A113" s="96"/>
      <c r="B113" s="96"/>
      <c r="C113" s="96"/>
      <c r="D113" s="96"/>
      <c r="E113" s="96"/>
      <c r="F113" s="96"/>
      <c r="G113" s="96"/>
      <c r="H113" s="96"/>
      <c r="I113" s="96"/>
      <c r="J113" s="96"/>
      <c r="K113" s="96"/>
    </row>
    <row r="114" spans="1:11">
      <c r="A114" s="96"/>
      <c r="B114" s="96"/>
      <c r="C114" s="96"/>
      <c r="D114" s="96"/>
      <c r="E114" s="96"/>
      <c r="F114" s="96"/>
      <c r="G114" s="96"/>
      <c r="H114" s="96"/>
      <c r="I114" s="96"/>
      <c r="J114" s="96"/>
      <c r="K114" s="96"/>
    </row>
    <row r="115" spans="1:11">
      <c r="A115" s="18"/>
      <c r="B115" s="18"/>
      <c r="C115" s="18"/>
      <c r="D115" s="18"/>
      <c r="E115" s="18"/>
      <c r="F115" s="18"/>
      <c r="G115" s="18"/>
      <c r="H115" s="18"/>
      <c r="I115" s="18"/>
      <c r="J115" s="18"/>
      <c r="K115" s="18"/>
    </row>
  </sheetData>
  <sheetProtection password="CF87" sheet="1" objects="1" scenarios="1"/>
  <mergeCells count="76">
    <mergeCell ref="M86:T89"/>
    <mergeCell ref="M5:T8"/>
    <mergeCell ref="M55:T56"/>
    <mergeCell ref="M82:T85"/>
    <mergeCell ref="M25:T27"/>
    <mergeCell ref="M78:T81"/>
    <mergeCell ref="I77:K77"/>
    <mergeCell ref="F78:G78"/>
    <mergeCell ref="I78:K78"/>
    <mergeCell ref="A80:C82"/>
    <mergeCell ref="F80:K82"/>
    <mergeCell ref="A68:C68"/>
    <mergeCell ref="B51:F51"/>
    <mergeCell ref="B54:F54"/>
    <mergeCell ref="B100:G100"/>
    <mergeCell ref="F77:G77"/>
    <mergeCell ref="A71:K71"/>
    <mergeCell ref="A73:K74"/>
    <mergeCell ref="A76:B76"/>
    <mergeCell ref="D63:F63"/>
    <mergeCell ref="D64:F64"/>
    <mergeCell ref="A66:K66"/>
    <mergeCell ref="B52:F52"/>
    <mergeCell ref="B53:F53"/>
    <mergeCell ref="B55:J55"/>
    <mergeCell ref="A57:K57"/>
    <mergeCell ref="E59:G59"/>
    <mergeCell ref="H103:K103"/>
    <mergeCell ref="A83:C83"/>
    <mergeCell ref="D83:E83"/>
    <mergeCell ref="F83:G83"/>
    <mergeCell ref="I83:K83"/>
    <mergeCell ref="D106:K107"/>
    <mergeCell ref="A84:B84"/>
    <mergeCell ref="A97:B97"/>
    <mergeCell ref="A93:C95"/>
    <mergeCell ref="F93:K95"/>
    <mergeCell ref="A96:C96"/>
    <mergeCell ref="D96:E96"/>
    <mergeCell ref="F96:G96"/>
    <mergeCell ref="I96:K96"/>
    <mergeCell ref="A86:K87"/>
    <mergeCell ref="A89:B89"/>
    <mergeCell ref="F90:G90"/>
    <mergeCell ref="I90:K90"/>
    <mergeCell ref="F91:G91"/>
    <mergeCell ref="I91:K91"/>
    <mergeCell ref="B103:F103"/>
    <mergeCell ref="E60:G60"/>
    <mergeCell ref="A61:K61"/>
    <mergeCell ref="A45:K45"/>
    <mergeCell ref="G47:G48"/>
    <mergeCell ref="H47:H48"/>
    <mergeCell ref="B49:F49"/>
    <mergeCell ref="B50:F50"/>
    <mergeCell ref="A22:K23"/>
    <mergeCell ref="H29:K32"/>
    <mergeCell ref="A43:K43"/>
    <mergeCell ref="A25:D25"/>
    <mergeCell ref="E25:G25"/>
    <mergeCell ref="E26:G26"/>
    <mergeCell ref="C15:K15"/>
    <mergeCell ref="B17:C17"/>
    <mergeCell ref="E17:K17"/>
    <mergeCell ref="H19:K19"/>
    <mergeCell ref="H20:K20"/>
    <mergeCell ref="A1:I1"/>
    <mergeCell ref="B8:K8"/>
    <mergeCell ref="B10:K10"/>
    <mergeCell ref="B12:K12"/>
    <mergeCell ref="B13:K13"/>
    <mergeCell ref="H2:K2"/>
    <mergeCell ref="A3:F3"/>
    <mergeCell ref="J3:K3"/>
    <mergeCell ref="B5:K5"/>
    <mergeCell ref="B7:K7"/>
  </mergeCells>
  <dataValidations xWindow="374" yWindow="942" count="4">
    <dataValidation allowBlank="1" showInputMessage="1" showErrorMessage="1" promptTitle="Attention :" prompt="Mettre au format hh:mm." sqref="C30:E33 C37:E40"/>
    <dataValidation allowBlank="1" showErrorMessage="1" prompt="OUI_x000a_NON" sqref="K60"/>
    <dataValidation type="list" allowBlank="1" showInputMessage="1" showErrorMessage="1" sqref="H59:H60 G63:H64 D19:D20">
      <formula1>"OUI,NON"</formula1>
    </dataValidation>
    <dataValidation type="list" allowBlank="1" showInputMessage="1" showErrorMessage="1" sqref="D69:E69">
      <formula1>"OUI,NON,EN PARTIE"</formula1>
    </dataValidation>
  </dataValidations>
  <pageMargins left="0.27559055118110237" right="0.19685039370078741" top="0.39370078740157483" bottom="0.19685039370078741" header="0.39370078740157483" footer="0.39370078740157483"/>
  <pageSetup paperSize="9" scale="64" fitToHeight="2" orientation="portrait" r:id="rId1"/>
  <headerFooter alignWithMargins="0"/>
  <rowBreaks count="1" manualBreakCount="1">
    <brk id="56" max="11"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R66"/>
  <sheetViews>
    <sheetView showGridLines="0" showZeros="0" zoomScaleNormal="100" zoomScaleSheetLayoutView="100" workbookViewId="0">
      <selection activeCell="A4" sqref="A4"/>
    </sheetView>
  </sheetViews>
  <sheetFormatPr baseColWidth="10" defaultRowHeight="15.75"/>
  <cols>
    <col min="1" max="1" width="26.7109375" style="1" customWidth="1"/>
    <col min="2" max="2" width="18.5703125" style="1" customWidth="1"/>
    <col min="3" max="4" width="14.7109375" style="1" customWidth="1"/>
    <col min="5" max="5" width="15" style="1" customWidth="1"/>
    <col min="6" max="6" width="15.140625" style="1" customWidth="1"/>
    <col min="7" max="7" width="14.140625" style="1" customWidth="1"/>
    <col min="8" max="8" width="14.7109375" style="1" customWidth="1"/>
    <col min="9" max="9" width="13.85546875" style="1" customWidth="1"/>
    <col min="10" max="10" width="9.85546875" style="1" customWidth="1"/>
    <col min="11" max="11" width="24.28515625" style="167" customWidth="1"/>
    <col min="12" max="13" width="11.42578125" style="167"/>
    <col min="14" max="14" width="17.7109375" style="167" customWidth="1"/>
    <col min="15" max="18" width="11.42578125" style="167"/>
    <col min="19" max="16384" width="11.42578125" style="1"/>
  </cols>
  <sheetData>
    <row r="1" spans="1:18" s="2" customFormat="1" ht="68.25" customHeight="1">
      <c r="A1" s="390" t="s">
        <v>148</v>
      </c>
      <c r="B1" s="390"/>
      <c r="C1" s="390"/>
      <c r="D1" s="390"/>
      <c r="E1" s="390"/>
      <c r="F1" s="390"/>
      <c r="G1" s="390"/>
      <c r="H1" s="390"/>
      <c r="I1" s="130"/>
      <c r="K1" s="161"/>
      <c r="L1" s="161"/>
      <c r="M1" s="161"/>
      <c r="N1" s="161"/>
      <c r="O1" s="161"/>
      <c r="P1" s="161"/>
      <c r="Q1" s="161"/>
      <c r="R1" s="161"/>
    </row>
    <row r="2" spans="1:18" s="2" customFormat="1" ht="26.25" customHeight="1">
      <c r="A2" s="391" t="s">
        <v>58</v>
      </c>
      <c r="B2" s="391"/>
      <c r="C2" s="391"/>
      <c r="D2" s="391"/>
      <c r="E2" s="391"/>
      <c r="F2" s="391"/>
      <c r="G2" s="391"/>
      <c r="H2" s="391"/>
      <c r="I2" s="46"/>
      <c r="K2" s="161"/>
      <c r="L2" s="161"/>
      <c r="M2" s="161"/>
      <c r="N2" s="161"/>
      <c r="O2" s="161"/>
      <c r="P2" s="161"/>
      <c r="Q2" s="161"/>
      <c r="R2" s="161"/>
    </row>
    <row r="3" spans="1:18" s="4" customFormat="1" ht="16.5" customHeight="1">
      <c r="A3" s="279" t="s">
        <v>79</v>
      </c>
      <c r="B3" s="279"/>
      <c r="C3" s="279"/>
      <c r="D3" s="279"/>
      <c r="E3" s="279"/>
      <c r="F3" s="279"/>
      <c r="G3" s="3"/>
      <c r="I3" s="393" t="str">
        <f>Generalités!J2</f>
        <v>15-125  - 02-2017</v>
      </c>
      <c r="J3" s="393"/>
      <c r="K3" s="162"/>
      <c r="L3" s="162"/>
      <c r="M3" s="162"/>
      <c r="N3" s="162"/>
      <c r="O3" s="162"/>
      <c r="P3" s="162"/>
      <c r="Q3" s="162"/>
      <c r="R3" s="162"/>
    </row>
    <row r="4" spans="1:18" s="5" customFormat="1" ht="12" customHeight="1">
      <c r="A4" s="15"/>
      <c r="K4" s="163"/>
      <c r="L4" s="163"/>
      <c r="M4" s="163"/>
      <c r="N4" s="163"/>
      <c r="O4" s="163"/>
      <c r="P4" s="163"/>
      <c r="Q4" s="163"/>
      <c r="R4" s="163"/>
    </row>
    <row r="5" spans="1:18" s="6" customFormat="1" ht="18.75" customHeight="1">
      <c r="A5" s="39" t="s">
        <v>56</v>
      </c>
      <c r="B5" s="267"/>
      <c r="C5" s="267"/>
      <c r="D5" s="267"/>
      <c r="E5" s="267"/>
      <c r="F5" s="267"/>
      <c r="G5" s="267"/>
      <c r="H5" s="267"/>
      <c r="I5" s="267"/>
      <c r="K5" s="164"/>
      <c r="L5" s="164"/>
      <c r="M5" s="164"/>
      <c r="N5" s="164"/>
      <c r="O5" s="164"/>
      <c r="P5" s="164"/>
      <c r="Q5" s="164"/>
      <c r="R5" s="164"/>
    </row>
    <row r="6" spans="1:18" s="7" customFormat="1" ht="7.5" customHeight="1">
      <c r="A6" s="40"/>
      <c r="B6" s="192"/>
      <c r="C6" s="192"/>
      <c r="D6" s="192"/>
      <c r="E6" s="192"/>
      <c r="F6" s="192"/>
      <c r="G6" s="193"/>
      <c r="H6" s="193"/>
      <c r="I6" s="193"/>
      <c r="K6" s="164"/>
      <c r="L6" s="164"/>
      <c r="M6" s="164"/>
      <c r="N6" s="164"/>
      <c r="O6" s="164"/>
      <c r="P6" s="164"/>
      <c r="Q6" s="164"/>
      <c r="R6" s="164"/>
    </row>
    <row r="7" spans="1:18" s="6" customFormat="1" ht="18.75" customHeight="1">
      <c r="A7" s="39" t="s">
        <v>3</v>
      </c>
      <c r="B7" s="267"/>
      <c r="C7" s="267"/>
      <c r="D7" s="267"/>
      <c r="E7" s="267"/>
      <c r="F7" s="267"/>
      <c r="G7" s="267"/>
      <c r="H7" s="267"/>
      <c r="I7" s="267"/>
      <c r="K7" s="164"/>
      <c r="L7" s="164"/>
      <c r="M7" s="164"/>
      <c r="N7" s="164"/>
      <c r="O7" s="164"/>
      <c r="P7" s="164"/>
      <c r="Q7" s="164"/>
      <c r="R7" s="164"/>
    </row>
    <row r="8" spans="1:18" s="6" customFormat="1" ht="18.75" customHeight="1">
      <c r="A8" s="8"/>
      <c r="B8" s="267"/>
      <c r="C8" s="267"/>
      <c r="D8" s="267"/>
      <c r="E8" s="267"/>
      <c r="F8" s="267"/>
      <c r="G8" s="267"/>
      <c r="H8" s="267"/>
      <c r="I8" s="267"/>
      <c r="K8" s="164"/>
      <c r="L8" s="164"/>
      <c r="M8" s="164"/>
      <c r="N8" s="164"/>
      <c r="O8" s="164"/>
      <c r="P8" s="164"/>
      <c r="Q8" s="164"/>
      <c r="R8" s="164"/>
    </row>
    <row r="9" spans="1:18" s="7" customFormat="1" ht="6.75" customHeight="1" thickBot="1">
      <c r="A9" s="40"/>
      <c r="B9" s="192"/>
      <c r="C9" s="192"/>
      <c r="D9" s="192"/>
      <c r="E9" s="192"/>
      <c r="F9" s="192"/>
      <c r="G9" s="193"/>
      <c r="H9" s="193"/>
      <c r="I9" s="193"/>
      <c r="K9" s="164"/>
      <c r="L9" s="164"/>
      <c r="M9" s="164"/>
      <c r="N9" s="164"/>
      <c r="O9" s="164"/>
      <c r="P9" s="164"/>
      <c r="Q9" s="164"/>
      <c r="R9" s="164"/>
    </row>
    <row r="10" spans="1:18" s="6" customFormat="1" ht="21" customHeight="1" thickBot="1">
      <c r="A10" s="49" t="s">
        <v>4</v>
      </c>
      <c r="B10" s="268"/>
      <c r="C10" s="269"/>
      <c r="D10" s="269"/>
      <c r="E10" s="269"/>
      <c r="F10" s="269"/>
      <c r="G10" s="269"/>
      <c r="H10" s="269"/>
      <c r="I10" s="270"/>
      <c r="K10" s="164"/>
      <c r="L10" s="164"/>
      <c r="M10" s="164"/>
      <c r="N10" s="164"/>
      <c r="O10" s="164"/>
      <c r="P10" s="164"/>
      <c r="Q10" s="164"/>
      <c r="R10" s="164"/>
    </row>
    <row r="11" spans="1:18" s="6" customFormat="1" ht="9.75" customHeight="1" thickBot="1">
      <c r="A11" s="50"/>
      <c r="B11" s="194"/>
      <c r="C11" s="194"/>
      <c r="D11" s="194"/>
      <c r="E11" s="194"/>
      <c r="F11" s="194"/>
      <c r="G11" s="194"/>
      <c r="H11" s="194"/>
      <c r="I11" s="194"/>
      <c r="K11" s="164"/>
      <c r="L11" s="164"/>
      <c r="M11" s="164"/>
      <c r="N11" s="164"/>
      <c r="O11" s="164"/>
      <c r="P11" s="164"/>
      <c r="Q11" s="164"/>
      <c r="R11" s="164"/>
    </row>
    <row r="12" spans="1:18" s="6" customFormat="1" ht="20.25" customHeight="1">
      <c r="A12" s="49" t="s">
        <v>3</v>
      </c>
      <c r="B12" s="271"/>
      <c r="C12" s="272"/>
      <c r="D12" s="272"/>
      <c r="E12" s="272"/>
      <c r="F12" s="272"/>
      <c r="G12" s="272"/>
      <c r="H12" s="272"/>
      <c r="I12" s="273"/>
      <c r="K12" s="164"/>
      <c r="L12" s="164"/>
      <c r="M12" s="164"/>
      <c r="N12" s="164"/>
      <c r="O12" s="164"/>
      <c r="P12" s="164"/>
      <c r="Q12" s="164"/>
      <c r="R12" s="164"/>
    </row>
    <row r="13" spans="1:18" s="6" customFormat="1" ht="19.5" customHeight="1" thickBot="1">
      <c r="A13" s="392" t="s">
        <v>61</v>
      </c>
      <c r="B13" s="274"/>
      <c r="C13" s="275"/>
      <c r="D13" s="275"/>
      <c r="E13" s="275"/>
      <c r="F13" s="275"/>
      <c r="G13" s="275"/>
      <c r="H13" s="275"/>
      <c r="I13" s="276"/>
      <c r="K13" s="164"/>
      <c r="L13" s="164"/>
      <c r="M13" s="164"/>
      <c r="N13" s="164"/>
      <c r="O13" s="164"/>
      <c r="P13" s="164"/>
      <c r="Q13" s="164"/>
      <c r="R13" s="164"/>
    </row>
    <row r="14" spans="1:18" s="6" customFormat="1" ht="19.5" customHeight="1">
      <c r="A14" s="392"/>
      <c r="B14" s="41"/>
      <c r="C14" s="41"/>
      <c r="D14" s="41"/>
      <c r="E14" s="41"/>
      <c r="F14" s="41"/>
      <c r="G14" s="41"/>
      <c r="H14" s="41"/>
      <c r="I14" s="41"/>
      <c r="K14" s="164"/>
      <c r="L14" s="164"/>
      <c r="M14" s="164"/>
      <c r="N14" s="164"/>
      <c r="O14" s="164"/>
      <c r="P14" s="164"/>
      <c r="Q14" s="164"/>
      <c r="R14" s="164"/>
    </row>
    <row r="15" spans="1:18" s="6" customFormat="1">
      <c r="A15" s="8" t="s">
        <v>5</v>
      </c>
      <c r="B15" s="8"/>
      <c r="C15" s="267"/>
      <c r="D15" s="267"/>
      <c r="E15" s="267"/>
      <c r="F15" s="267"/>
      <c r="G15" s="267"/>
      <c r="H15" s="267"/>
      <c r="I15" s="267"/>
      <c r="K15" s="164"/>
      <c r="L15" s="164"/>
      <c r="M15" s="164"/>
      <c r="N15" s="164"/>
      <c r="O15" s="164"/>
      <c r="P15" s="164"/>
      <c r="Q15" s="164"/>
      <c r="R15" s="164"/>
    </row>
    <row r="16" spans="1:18" s="6" customFormat="1" ht="15.75" customHeight="1">
      <c r="A16" s="40"/>
      <c r="B16" s="41"/>
      <c r="C16" s="41"/>
      <c r="D16" s="41"/>
      <c r="E16" s="41"/>
      <c r="F16" s="41"/>
      <c r="G16" s="40"/>
      <c r="H16" s="40"/>
      <c r="I16" s="40"/>
      <c r="K16" s="164"/>
      <c r="L16" s="164"/>
      <c r="M16" s="164"/>
      <c r="N16" s="164"/>
      <c r="O16" s="164"/>
      <c r="P16" s="164"/>
      <c r="Q16" s="164"/>
      <c r="R16" s="164"/>
    </row>
    <row r="17" spans="1:18" s="6" customFormat="1">
      <c r="A17" s="8" t="s">
        <v>6</v>
      </c>
      <c r="B17" s="281"/>
      <c r="C17" s="281"/>
      <c r="D17" s="52" t="s">
        <v>7</v>
      </c>
      <c r="E17" s="267"/>
      <c r="F17" s="267"/>
      <c r="G17" s="267"/>
      <c r="H17" s="267"/>
      <c r="I17" s="267"/>
      <c r="K17" s="164"/>
      <c r="L17" s="164"/>
      <c r="M17" s="164"/>
      <c r="N17" s="164"/>
      <c r="O17" s="164"/>
      <c r="P17" s="164"/>
      <c r="Q17" s="164"/>
      <c r="R17" s="164"/>
    </row>
    <row r="18" spans="1:18" s="6" customFormat="1" ht="17.25" customHeight="1">
      <c r="A18" s="53"/>
      <c r="B18" s="53"/>
      <c r="C18" s="53"/>
      <c r="D18" s="53"/>
      <c r="E18" s="53"/>
      <c r="F18" s="53"/>
      <c r="G18" s="53"/>
      <c r="H18" s="53"/>
      <c r="I18" s="53"/>
      <c r="K18" s="164"/>
      <c r="L18" s="164"/>
      <c r="M18" s="164"/>
      <c r="N18" s="164"/>
      <c r="O18" s="164"/>
      <c r="P18" s="164"/>
      <c r="Q18" s="164"/>
      <c r="R18" s="164"/>
    </row>
    <row r="19" spans="1:18" s="6" customFormat="1" ht="18" customHeight="1">
      <c r="A19" s="39" t="s">
        <v>16</v>
      </c>
      <c r="B19" s="39"/>
      <c r="C19" s="128"/>
      <c r="D19" s="139"/>
      <c r="E19" s="129"/>
      <c r="F19" s="128" t="s">
        <v>8</v>
      </c>
      <c r="G19" s="128"/>
      <c r="H19" s="381"/>
      <c r="I19" s="381"/>
      <c r="K19" s="164"/>
      <c r="L19" s="164"/>
      <c r="M19" s="164"/>
      <c r="N19" s="164"/>
      <c r="O19" s="164"/>
      <c r="P19" s="164"/>
      <c r="Q19" s="164"/>
      <c r="R19" s="164"/>
    </row>
    <row r="20" spans="1:18" s="6" customFormat="1" ht="18" customHeight="1">
      <c r="A20" s="39" t="s">
        <v>17</v>
      </c>
      <c r="B20" s="39"/>
      <c r="C20" s="128"/>
      <c r="D20" s="139"/>
      <c r="E20" s="128"/>
      <c r="F20" s="128" t="s">
        <v>55</v>
      </c>
      <c r="G20" s="128"/>
      <c r="H20" s="381"/>
      <c r="I20" s="381"/>
      <c r="K20" s="164"/>
      <c r="L20" s="164"/>
      <c r="M20" s="164"/>
      <c r="N20" s="164"/>
      <c r="O20" s="164"/>
      <c r="P20" s="164"/>
      <c r="Q20" s="164"/>
      <c r="R20" s="164"/>
    </row>
    <row r="21" spans="1:18" s="6" customFormat="1" ht="12.75" customHeight="1" thickBot="1">
      <c r="A21" s="39"/>
      <c r="B21" s="39"/>
      <c r="C21" s="39"/>
      <c r="D21" s="39"/>
      <c r="E21" s="39"/>
      <c r="F21" s="39"/>
      <c r="G21" s="39"/>
      <c r="H21" s="55"/>
      <c r="I21" s="55"/>
      <c r="K21" s="164"/>
      <c r="L21" s="164"/>
      <c r="M21" s="164"/>
      <c r="N21" s="164"/>
      <c r="O21" s="164"/>
      <c r="P21" s="164"/>
      <c r="Q21" s="164"/>
      <c r="R21" s="164"/>
    </row>
    <row r="22" spans="1:18" s="6" customFormat="1" ht="17.25" customHeight="1" thickBot="1">
      <c r="A22" s="8"/>
      <c r="B22" s="8"/>
      <c r="C22" s="63" t="s">
        <v>63</v>
      </c>
      <c r="D22" s="39"/>
      <c r="E22" s="39"/>
      <c r="F22" s="64" t="s">
        <v>62</v>
      </c>
      <c r="G22" s="65"/>
      <c r="H22" s="147"/>
      <c r="I22" s="55"/>
      <c r="K22" s="164"/>
      <c r="L22" s="164"/>
      <c r="M22" s="164"/>
      <c r="N22" s="164"/>
      <c r="O22" s="164"/>
      <c r="P22" s="164"/>
      <c r="Q22" s="164"/>
      <c r="R22" s="164"/>
    </row>
    <row r="23" spans="1:18" s="106" customFormat="1" ht="17.25" customHeight="1">
      <c r="A23" s="382" t="s">
        <v>71</v>
      </c>
      <c r="B23" s="382"/>
      <c r="C23" s="149"/>
      <c r="D23" s="39"/>
      <c r="E23" s="39"/>
      <c r="F23" s="39"/>
      <c r="G23" s="39"/>
      <c r="H23" s="55"/>
      <c r="I23" s="55"/>
      <c r="K23" s="178"/>
      <c r="L23" s="182"/>
      <c r="M23" s="178"/>
      <c r="N23" s="178"/>
      <c r="O23" s="164"/>
      <c r="P23" s="164"/>
      <c r="Q23" s="164"/>
      <c r="R23" s="164"/>
    </row>
    <row r="24" spans="1:18" s="106" customFormat="1" ht="17.25" customHeight="1">
      <c r="A24" s="382" t="s">
        <v>52</v>
      </c>
      <c r="B24" s="382"/>
      <c r="C24" s="149"/>
      <c r="D24" s="39"/>
      <c r="E24" s="39"/>
      <c r="F24" s="39"/>
      <c r="G24" s="39"/>
      <c r="H24" s="55"/>
      <c r="I24" s="55"/>
      <c r="K24" s="164"/>
      <c r="L24" s="164"/>
      <c r="M24" s="164"/>
      <c r="N24" s="164"/>
      <c r="O24" s="164"/>
      <c r="P24" s="164"/>
      <c r="Q24" s="164"/>
      <c r="R24" s="164"/>
    </row>
    <row r="25" spans="1:18" s="106" customFormat="1" ht="17.25" customHeight="1">
      <c r="A25" s="66" t="s">
        <v>53</v>
      </c>
      <c r="B25" s="66"/>
      <c r="C25" s="149"/>
      <c r="D25" s="39"/>
      <c r="E25" s="39" t="s">
        <v>75</v>
      </c>
      <c r="F25" s="39"/>
      <c r="G25" s="39"/>
      <c r="H25" s="55"/>
      <c r="I25" s="55"/>
      <c r="K25" s="360" t="s">
        <v>100</v>
      </c>
      <c r="L25" s="360"/>
      <c r="M25" s="360"/>
      <c r="N25" s="360"/>
      <c r="O25" s="360"/>
      <c r="P25" s="360"/>
      <c r="Q25" s="360"/>
      <c r="R25" s="360"/>
    </row>
    <row r="26" spans="1:18" s="6" customFormat="1" ht="18" customHeight="1">
      <c r="A26" s="44" t="s">
        <v>54</v>
      </c>
      <c r="B26" s="42"/>
      <c r="C26" s="43"/>
      <c r="D26" s="39"/>
      <c r="E26" s="39"/>
      <c r="F26" s="39"/>
      <c r="G26" s="39"/>
      <c r="H26" s="55"/>
      <c r="I26" s="55"/>
      <c r="K26" s="360"/>
      <c r="L26" s="360"/>
      <c r="M26" s="360"/>
      <c r="N26" s="360"/>
      <c r="O26" s="360"/>
      <c r="P26" s="360"/>
      <c r="Q26" s="360"/>
      <c r="R26" s="360"/>
    </row>
    <row r="27" spans="1:18" s="6" customFormat="1" ht="30" customHeight="1">
      <c r="A27" s="64"/>
      <c r="B27" s="64"/>
      <c r="C27" s="65"/>
      <c r="D27" s="8"/>
      <c r="E27" s="8"/>
      <c r="F27" s="8"/>
      <c r="G27" s="8"/>
      <c r="H27" s="67" t="s">
        <v>44</v>
      </c>
      <c r="K27" s="357" t="s">
        <v>157</v>
      </c>
      <c r="L27" s="357"/>
      <c r="M27" s="357"/>
      <c r="N27" s="357"/>
      <c r="O27" s="357"/>
      <c r="P27" s="357"/>
      <c r="Q27" s="357"/>
      <c r="R27" s="357"/>
    </row>
    <row r="28" spans="1:18" s="6" customFormat="1">
      <c r="A28" s="8" t="s">
        <v>45</v>
      </c>
      <c r="B28" s="8" t="s">
        <v>46</v>
      </c>
      <c r="C28" s="68" t="s">
        <v>47</v>
      </c>
      <c r="D28" s="148"/>
      <c r="E28" s="68" t="s">
        <v>48</v>
      </c>
      <c r="F28" s="148"/>
      <c r="G28" s="8"/>
      <c r="H28" s="69">
        <f>SUM(F28-D28)</f>
        <v>0</v>
      </c>
      <c r="I28" s="8"/>
      <c r="K28" s="357"/>
      <c r="L28" s="357"/>
      <c r="M28" s="357"/>
      <c r="N28" s="357"/>
      <c r="O28" s="357"/>
      <c r="P28" s="357"/>
      <c r="Q28" s="357"/>
      <c r="R28" s="357"/>
    </row>
    <row r="29" spans="1:18" s="6" customFormat="1" ht="18.75" customHeight="1">
      <c r="A29" s="8"/>
      <c r="B29" s="74" t="s">
        <v>49</v>
      </c>
      <c r="C29" s="68" t="s">
        <v>47</v>
      </c>
      <c r="D29" s="148"/>
      <c r="E29" s="68" t="s">
        <v>48</v>
      </c>
      <c r="F29" s="148"/>
      <c r="G29" s="8"/>
      <c r="H29" s="70">
        <f>SUM(F29-D29)</f>
        <v>0</v>
      </c>
      <c r="I29" s="8"/>
      <c r="K29" s="357"/>
      <c r="L29" s="357"/>
      <c r="M29" s="357"/>
      <c r="N29" s="357"/>
      <c r="O29" s="357"/>
      <c r="P29" s="357"/>
      <c r="Q29" s="357"/>
      <c r="R29" s="357"/>
    </row>
    <row r="30" spans="1:18" s="6" customFormat="1">
      <c r="A30" s="8" t="s">
        <v>50</v>
      </c>
      <c r="B30" s="8" t="s">
        <v>51</v>
      </c>
      <c r="C30" s="68" t="s">
        <v>47</v>
      </c>
      <c r="D30" s="148"/>
      <c r="E30" s="68" t="s">
        <v>48</v>
      </c>
      <c r="F30" s="148"/>
      <c r="G30" s="8"/>
      <c r="H30" s="70">
        <f t="shared" ref="H30:H31" si="0">SUM(F30-D30)</f>
        <v>0</v>
      </c>
      <c r="I30" s="8"/>
      <c r="K30" s="164"/>
      <c r="L30" s="164"/>
      <c r="M30" s="164"/>
      <c r="N30" s="164"/>
      <c r="O30" s="164"/>
      <c r="P30" s="164"/>
      <c r="Q30" s="164"/>
      <c r="R30" s="164"/>
    </row>
    <row r="31" spans="1:18" s="6" customFormat="1">
      <c r="A31" s="8"/>
      <c r="B31" s="52" t="s">
        <v>118</v>
      </c>
      <c r="C31" s="68" t="s">
        <v>47</v>
      </c>
      <c r="D31" s="148"/>
      <c r="E31" s="41" t="s">
        <v>48</v>
      </c>
      <c r="F31" s="148"/>
      <c r="G31" s="40"/>
      <c r="H31" s="71">
        <f t="shared" si="0"/>
        <v>0</v>
      </c>
      <c r="I31" s="8"/>
      <c r="K31" s="183" t="s">
        <v>109</v>
      </c>
      <c r="L31" s="164"/>
      <c r="M31" s="164"/>
      <c r="N31" s="164"/>
      <c r="O31" s="164"/>
      <c r="P31" s="164"/>
      <c r="Q31" s="164"/>
      <c r="R31" s="164"/>
    </row>
    <row r="32" spans="1:18" s="11" customFormat="1" ht="12" customHeight="1">
      <c r="A32" s="98"/>
      <c r="B32" s="361"/>
      <c r="C32" s="361"/>
      <c r="D32" s="361"/>
      <c r="E32" s="361"/>
      <c r="F32" s="361"/>
      <c r="G32" s="361"/>
      <c r="H32" s="361"/>
      <c r="I32" s="361"/>
      <c r="K32" s="395" t="s">
        <v>106</v>
      </c>
      <c r="L32" s="395"/>
      <c r="M32" s="395"/>
      <c r="N32" s="395"/>
      <c r="O32" s="395"/>
      <c r="P32" s="395"/>
      <c r="Q32" s="395"/>
      <c r="R32" s="395"/>
    </row>
    <row r="33" spans="1:18" s="10" customFormat="1" ht="24" customHeight="1">
      <c r="A33" s="384" t="s">
        <v>149</v>
      </c>
      <c r="B33" s="385"/>
      <c r="C33" s="121" t="s">
        <v>13</v>
      </c>
      <c r="D33" s="121" t="s">
        <v>14</v>
      </c>
      <c r="E33" s="132"/>
      <c r="F33" s="131"/>
      <c r="G33" s="11"/>
      <c r="H33" s="368" t="s">
        <v>66</v>
      </c>
      <c r="I33" s="369"/>
      <c r="K33" s="165"/>
      <c r="L33" s="165"/>
      <c r="M33" s="165"/>
      <c r="N33" s="165"/>
      <c r="O33" s="165"/>
      <c r="P33" s="165"/>
      <c r="Q33" s="165"/>
      <c r="R33" s="165"/>
    </row>
    <row r="34" spans="1:18" s="10" customFormat="1" ht="15.75" customHeight="1">
      <c r="A34" s="386"/>
      <c r="B34" s="387"/>
      <c r="C34" s="362" t="s">
        <v>107</v>
      </c>
      <c r="D34" s="363" t="s">
        <v>108</v>
      </c>
      <c r="E34" s="383"/>
      <c r="F34" s="72"/>
      <c r="G34" s="34"/>
      <c r="H34" s="370"/>
      <c r="I34" s="371"/>
      <c r="K34" s="183" t="s">
        <v>101</v>
      </c>
      <c r="L34" s="187" t="s">
        <v>110</v>
      </c>
      <c r="M34" s="184"/>
      <c r="N34" s="184"/>
      <c r="O34" s="166"/>
      <c r="P34" s="166"/>
      <c r="Q34" s="166"/>
      <c r="R34" s="166"/>
    </row>
    <row r="35" spans="1:18" s="10" customFormat="1" ht="54" customHeight="1">
      <c r="A35" s="388"/>
      <c r="B35" s="389"/>
      <c r="C35" s="362"/>
      <c r="D35" s="363"/>
      <c r="E35" s="383"/>
      <c r="F35" s="72"/>
      <c r="G35" s="135"/>
      <c r="H35" s="109" t="s">
        <v>15</v>
      </c>
      <c r="I35" s="109" t="s">
        <v>12</v>
      </c>
      <c r="J35" s="37"/>
      <c r="K35" s="394" t="s">
        <v>102</v>
      </c>
      <c r="L35" s="394"/>
      <c r="M35" s="394"/>
      <c r="N35" s="394"/>
      <c r="O35" s="394"/>
      <c r="P35" s="394"/>
      <c r="Q35" s="394"/>
      <c r="R35" s="394"/>
    </row>
    <row r="36" spans="1:18" s="10" customFormat="1" ht="19.5" customHeight="1">
      <c r="A36" s="398" t="s">
        <v>0</v>
      </c>
      <c r="B36" s="35" t="s">
        <v>10</v>
      </c>
      <c r="C36" s="202"/>
      <c r="D36" s="212"/>
      <c r="E36" s="203"/>
      <c r="F36" s="366" t="s">
        <v>10</v>
      </c>
      <c r="G36" s="397"/>
      <c r="H36" s="215">
        <f>C36+C39+C42+C45</f>
        <v>0</v>
      </c>
      <c r="I36" s="209" t="str">
        <f>IF(H36&lt;=0,"",H36/($H$36+$H$37))</f>
        <v/>
      </c>
      <c r="J36" s="72"/>
      <c r="K36" s="394"/>
      <c r="L36" s="394"/>
      <c r="M36" s="394"/>
      <c r="N36" s="394"/>
      <c r="O36" s="394"/>
      <c r="P36" s="394"/>
      <c r="Q36" s="394"/>
      <c r="R36" s="394"/>
    </row>
    <row r="37" spans="1:18" s="10" customFormat="1" ht="19.5" customHeight="1">
      <c r="A37" s="399"/>
      <c r="B37" s="107" t="s">
        <v>11</v>
      </c>
      <c r="C37" s="204"/>
      <c r="D37" s="213"/>
      <c r="E37" s="203"/>
      <c r="F37" s="364" t="s">
        <v>11</v>
      </c>
      <c r="G37" s="376"/>
      <c r="H37" s="216">
        <f>C37+C40+C43+C46</f>
        <v>0</v>
      </c>
      <c r="I37" s="217" t="str">
        <f>IF(H37&lt;=0,"",H37/($H$36+$H$37))</f>
        <v/>
      </c>
      <c r="J37" s="72"/>
      <c r="K37" s="394"/>
      <c r="L37" s="394"/>
      <c r="M37" s="394"/>
      <c r="N37" s="394"/>
      <c r="O37" s="394"/>
      <c r="P37" s="394"/>
      <c r="Q37" s="394"/>
      <c r="R37" s="394"/>
    </row>
    <row r="38" spans="1:18" s="10" customFormat="1" ht="19.5" customHeight="1">
      <c r="A38" s="400"/>
      <c r="B38" s="108" t="s">
        <v>9</v>
      </c>
      <c r="C38" s="205">
        <f>SUM(C36:C37)</f>
        <v>0</v>
      </c>
      <c r="D38" s="214">
        <f>SUM(D36:D37)</f>
        <v>0</v>
      </c>
      <c r="E38" s="206"/>
      <c r="F38" s="75"/>
      <c r="G38" s="97"/>
      <c r="H38" s="211">
        <f>SUM(H36:H37)</f>
        <v>0</v>
      </c>
      <c r="I38" s="210">
        <f>SUM(I36:I37)</f>
        <v>0</v>
      </c>
      <c r="J38" s="72"/>
      <c r="K38" s="394"/>
      <c r="L38" s="394"/>
      <c r="M38" s="394"/>
      <c r="N38" s="394"/>
      <c r="O38" s="394"/>
      <c r="P38" s="394"/>
      <c r="Q38" s="394"/>
      <c r="R38" s="394"/>
    </row>
    <row r="39" spans="1:18" s="12" customFormat="1" ht="19.5" customHeight="1">
      <c r="A39" s="398" t="s">
        <v>112</v>
      </c>
      <c r="B39" s="35" t="s">
        <v>10</v>
      </c>
      <c r="C39" s="202"/>
      <c r="D39" s="212"/>
      <c r="E39" s="207"/>
      <c r="F39" s="136"/>
      <c r="G39" s="136"/>
      <c r="H39" s="368" t="s">
        <v>65</v>
      </c>
      <c r="I39" s="369"/>
      <c r="J39" s="72"/>
      <c r="K39" s="396" t="s">
        <v>158</v>
      </c>
      <c r="L39" s="396"/>
      <c r="M39" s="396"/>
      <c r="N39" s="396"/>
      <c r="O39" s="396"/>
      <c r="P39" s="396"/>
      <c r="Q39" s="396"/>
      <c r="R39" s="396"/>
    </row>
    <row r="40" spans="1:18" s="12" customFormat="1" ht="19.5" customHeight="1">
      <c r="A40" s="378"/>
      <c r="B40" s="107" t="s">
        <v>11</v>
      </c>
      <c r="C40" s="204"/>
      <c r="D40" s="213"/>
      <c r="E40" s="207"/>
      <c r="F40" s="72"/>
      <c r="G40" s="73"/>
      <c r="H40" s="370"/>
      <c r="I40" s="371"/>
      <c r="J40" s="72"/>
      <c r="K40" s="396"/>
      <c r="L40" s="396"/>
      <c r="M40" s="396"/>
      <c r="N40" s="396"/>
      <c r="O40" s="396"/>
      <c r="P40" s="396"/>
      <c r="Q40" s="396"/>
      <c r="R40" s="396"/>
    </row>
    <row r="41" spans="1:18" s="12" customFormat="1" ht="19.5" customHeight="1">
      <c r="A41" s="379"/>
      <c r="B41" s="108" t="s">
        <v>9</v>
      </c>
      <c r="C41" s="205">
        <f>SUM(C39:C40)</f>
        <v>0</v>
      </c>
      <c r="D41" s="214">
        <f>SUM(D39:D40)</f>
        <v>0</v>
      </c>
      <c r="E41" s="206"/>
      <c r="F41" s="72"/>
      <c r="G41" s="97"/>
      <c r="H41" s="109" t="s">
        <v>15</v>
      </c>
      <c r="I41" s="109" t="s">
        <v>12</v>
      </c>
      <c r="J41" s="72"/>
      <c r="K41" s="396"/>
      <c r="L41" s="396"/>
      <c r="M41" s="396"/>
      <c r="N41" s="396"/>
      <c r="O41" s="396"/>
      <c r="P41" s="396"/>
      <c r="Q41" s="396"/>
      <c r="R41" s="396"/>
    </row>
    <row r="42" spans="1:18" s="12" customFormat="1" ht="19.5" customHeight="1">
      <c r="A42" s="377" t="s">
        <v>1</v>
      </c>
      <c r="B42" s="35" t="s">
        <v>10</v>
      </c>
      <c r="C42" s="202"/>
      <c r="D42" s="212"/>
      <c r="E42" s="203"/>
      <c r="F42" s="366" t="s">
        <v>10</v>
      </c>
      <c r="G42" s="367"/>
      <c r="H42" s="215">
        <f>D36+D39+D42+D45</f>
        <v>0</v>
      </c>
      <c r="I42" s="209" t="str">
        <f>IF(H42&lt;=0,"",H42/($H$42+$H$43))</f>
        <v/>
      </c>
      <c r="J42" s="72"/>
      <c r="K42" s="396"/>
      <c r="L42" s="396"/>
      <c r="M42" s="396"/>
      <c r="N42" s="396"/>
      <c r="O42" s="396"/>
      <c r="P42" s="396"/>
      <c r="Q42" s="396"/>
      <c r="R42" s="396"/>
    </row>
    <row r="43" spans="1:18" s="12" customFormat="1" ht="19.5" customHeight="1">
      <c r="A43" s="378"/>
      <c r="B43" s="107" t="s">
        <v>11</v>
      </c>
      <c r="C43" s="204"/>
      <c r="D43" s="213"/>
      <c r="E43" s="203"/>
      <c r="F43" s="364" t="s">
        <v>11</v>
      </c>
      <c r="G43" s="365"/>
      <c r="H43" s="216">
        <f>D37+D40+D43+D46</f>
        <v>0</v>
      </c>
      <c r="I43" s="217" t="str">
        <f>IF(H43&lt;=0,"",H43/($H$42+$H$43))</f>
        <v/>
      </c>
      <c r="J43" s="72"/>
      <c r="K43" s="185"/>
      <c r="L43" s="185"/>
      <c r="M43" s="185"/>
      <c r="N43" s="185"/>
      <c r="O43" s="185"/>
      <c r="P43" s="185"/>
      <c r="Q43" s="185"/>
      <c r="R43" s="185"/>
    </row>
    <row r="44" spans="1:18" s="12" customFormat="1" ht="19.5" customHeight="1">
      <c r="A44" s="379"/>
      <c r="B44" s="108" t="s">
        <v>9</v>
      </c>
      <c r="C44" s="205">
        <f>SUM(C42:C43)</f>
        <v>0</v>
      </c>
      <c r="D44" s="214">
        <f>SUM(D42:D43)</f>
        <v>0</v>
      </c>
      <c r="E44" s="206"/>
      <c r="F44" s="374"/>
      <c r="G44" s="375"/>
      <c r="H44" s="208">
        <f>SUM(H42:H43)</f>
        <v>0</v>
      </c>
      <c r="I44" s="210">
        <f>SUM(I42:I43)</f>
        <v>0</v>
      </c>
      <c r="J44" s="72"/>
      <c r="K44" s="185"/>
      <c r="L44" s="185"/>
      <c r="M44" s="185"/>
      <c r="N44" s="185"/>
      <c r="O44" s="185"/>
      <c r="P44" s="185"/>
      <c r="Q44" s="185"/>
      <c r="R44" s="185"/>
    </row>
    <row r="45" spans="1:18" s="12" customFormat="1" ht="19.5" customHeight="1">
      <c r="A45" s="377" t="s">
        <v>113</v>
      </c>
      <c r="B45" s="35" t="s">
        <v>10</v>
      </c>
      <c r="C45" s="202"/>
      <c r="D45" s="212"/>
      <c r="E45" s="206"/>
      <c r="F45" s="196"/>
      <c r="G45" s="197"/>
      <c r="H45" s="198"/>
      <c r="I45" s="110"/>
      <c r="J45" s="153"/>
      <c r="K45" s="185"/>
      <c r="L45" s="185"/>
      <c r="M45" s="185"/>
      <c r="N45" s="185"/>
      <c r="O45" s="185"/>
      <c r="P45" s="185"/>
      <c r="Q45" s="185"/>
      <c r="R45" s="185"/>
    </row>
    <row r="46" spans="1:18" s="12" customFormat="1" ht="19.5" customHeight="1">
      <c r="A46" s="378"/>
      <c r="B46" s="107" t="s">
        <v>11</v>
      </c>
      <c r="C46" s="204"/>
      <c r="D46" s="213"/>
      <c r="E46" s="206"/>
      <c r="F46" s="196"/>
      <c r="G46" s="197"/>
      <c r="H46" s="198"/>
      <c r="I46" s="110"/>
      <c r="J46" s="153"/>
      <c r="K46" s="185"/>
      <c r="L46" s="185"/>
      <c r="M46" s="185"/>
      <c r="N46" s="185"/>
      <c r="O46" s="185"/>
      <c r="P46" s="185"/>
      <c r="Q46" s="185"/>
      <c r="R46" s="185"/>
    </row>
    <row r="47" spans="1:18" s="12" customFormat="1" ht="19.5" customHeight="1">
      <c r="A47" s="379"/>
      <c r="B47" s="108" t="s">
        <v>9</v>
      </c>
      <c r="C47" s="205">
        <f>SUM(C45:C46)</f>
        <v>0</v>
      </c>
      <c r="D47" s="214">
        <f>SUM(D45:D46)</f>
        <v>0</v>
      </c>
      <c r="E47" s="206"/>
      <c r="F47" s="196"/>
      <c r="G47" s="197"/>
      <c r="H47" s="198"/>
      <c r="I47" s="110"/>
      <c r="J47" s="153"/>
      <c r="K47" s="185"/>
      <c r="L47" s="185"/>
      <c r="M47" s="185"/>
      <c r="N47" s="185"/>
      <c r="O47" s="185"/>
      <c r="P47" s="185"/>
      <c r="Q47" s="185"/>
      <c r="R47" s="185"/>
    </row>
    <row r="48" spans="1:18" s="12" customFormat="1" ht="21" customHeight="1">
      <c r="A48" s="372" t="s">
        <v>18</v>
      </c>
      <c r="B48" s="373"/>
      <c r="C48" s="208">
        <f>C38+C41+C44+C47</f>
        <v>0</v>
      </c>
      <c r="D48" s="208">
        <f>D38+D41+D44+D47</f>
        <v>0</v>
      </c>
      <c r="E48" s="208">
        <f>SUM(C48:D48)</f>
        <v>0</v>
      </c>
      <c r="F48" s="38"/>
      <c r="G48" s="32"/>
      <c r="H48" s="36"/>
      <c r="I48" s="36"/>
      <c r="J48" s="72"/>
      <c r="K48" s="185"/>
      <c r="L48" s="185"/>
      <c r="M48" s="185"/>
      <c r="N48" s="185"/>
      <c r="O48" s="185"/>
      <c r="P48" s="185"/>
      <c r="Q48" s="185"/>
      <c r="R48" s="185"/>
    </row>
    <row r="49" spans="1:18" s="12" customFormat="1" ht="22.5" customHeight="1">
      <c r="A49" s="133"/>
      <c r="B49" s="133"/>
      <c r="C49" s="134"/>
      <c r="D49" s="134"/>
      <c r="E49" s="134"/>
      <c r="F49" s="38"/>
      <c r="G49" s="32"/>
      <c r="H49" s="36"/>
      <c r="I49" s="36"/>
      <c r="J49" s="72"/>
      <c r="K49" s="165"/>
      <c r="L49" s="165"/>
      <c r="M49" s="165"/>
      <c r="N49" s="165"/>
      <c r="O49" s="165"/>
      <c r="P49" s="165"/>
      <c r="Q49" s="165"/>
      <c r="R49" s="165"/>
    </row>
    <row r="50" spans="1:18" s="10" customFormat="1" ht="20.25" customHeight="1">
      <c r="A50" s="56" t="s">
        <v>40</v>
      </c>
      <c r="C50" s="36"/>
      <c r="D50" s="11"/>
      <c r="E50" s="56"/>
      <c r="F50" s="56"/>
      <c r="G50" s="56"/>
      <c r="H50" s="56"/>
      <c r="I50" s="38"/>
      <c r="J50" s="72"/>
      <c r="K50" s="199" t="s">
        <v>115</v>
      </c>
      <c r="L50" s="380" t="s">
        <v>114</v>
      </c>
      <c r="M50" s="380"/>
      <c r="N50" s="380"/>
      <c r="O50" s="380"/>
      <c r="P50" s="380"/>
      <c r="Q50" s="380"/>
      <c r="R50" s="380"/>
    </row>
    <row r="51" spans="1:18" s="10" customFormat="1" ht="21" customHeight="1">
      <c r="A51" s="58" t="s">
        <v>41</v>
      </c>
      <c r="B51" s="336"/>
      <c r="C51" s="336"/>
      <c r="D51" s="336"/>
      <c r="E51" s="336"/>
      <c r="F51" s="59" t="s">
        <v>59</v>
      </c>
      <c r="G51" s="60"/>
      <c r="I51" s="38"/>
      <c r="J51" s="72"/>
      <c r="K51" s="165"/>
      <c r="L51" s="380"/>
      <c r="M51" s="380"/>
      <c r="N51" s="380"/>
      <c r="O51" s="380"/>
      <c r="P51" s="380"/>
      <c r="Q51" s="380"/>
      <c r="R51" s="380"/>
    </row>
    <row r="52" spans="1:18" s="10" customFormat="1" ht="10.5" customHeight="1">
      <c r="A52" s="61"/>
      <c r="B52" s="61"/>
      <c r="C52" s="61"/>
      <c r="D52" s="11"/>
      <c r="E52" s="11"/>
      <c r="F52" s="11"/>
      <c r="G52" s="11"/>
      <c r="H52" s="11"/>
      <c r="I52" s="56"/>
      <c r="J52" s="72"/>
      <c r="K52" s="165"/>
      <c r="L52" s="380"/>
      <c r="M52" s="380"/>
      <c r="N52" s="380"/>
      <c r="O52" s="380"/>
      <c r="P52" s="380"/>
      <c r="Q52" s="380"/>
      <c r="R52" s="380"/>
    </row>
    <row r="53" spans="1:18" s="10" customFormat="1" ht="16.5" customHeight="1">
      <c r="A53" s="58" t="s">
        <v>42</v>
      </c>
      <c r="B53" s="336"/>
      <c r="C53" s="336"/>
      <c r="D53" s="336"/>
      <c r="E53" s="336"/>
      <c r="F53" s="58" t="s">
        <v>43</v>
      </c>
      <c r="G53" s="337"/>
      <c r="H53" s="337"/>
      <c r="I53" s="337"/>
      <c r="J53" s="72"/>
      <c r="K53" s="165"/>
      <c r="L53" s="380"/>
      <c r="M53" s="380"/>
      <c r="N53" s="380"/>
      <c r="O53" s="380"/>
      <c r="P53" s="380"/>
      <c r="Q53" s="380"/>
      <c r="R53" s="380"/>
    </row>
    <row r="54" spans="1:18" s="10" customFormat="1" ht="11.25" customHeight="1">
      <c r="A54" s="61"/>
      <c r="B54" s="61"/>
      <c r="C54" s="61"/>
      <c r="D54" s="11"/>
      <c r="E54" s="11"/>
      <c r="F54" s="11"/>
      <c r="G54" s="11"/>
      <c r="H54" s="11"/>
      <c r="I54" s="11"/>
      <c r="J54" s="72"/>
      <c r="K54" s="165"/>
      <c r="L54" s="165"/>
      <c r="M54" s="165"/>
      <c r="N54" s="165"/>
      <c r="O54" s="165"/>
      <c r="P54" s="165"/>
      <c r="Q54" s="165"/>
      <c r="R54" s="165"/>
    </row>
    <row r="55" spans="1:18" s="10" customFormat="1" ht="16.5" customHeight="1">
      <c r="A55" s="11"/>
      <c r="B55" s="56" t="s">
        <v>60</v>
      </c>
      <c r="C55" s="56"/>
      <c r="D55" s="60"/>
      <c r="E55" s="60"/>
      <c r="F55" s="60"/>
      <c r="G55" s="60"/>
      <c r="H55" s="60"/>
      <c r="I55" s="60"/>
      <c r="J55" s="72"/>
      <c r="K55" s="165"/>
      <c r="L55" s="165"/>
      <c r="M55" s="165"/>
      <c r="N55" s="165"/>
      <c r="O55" s="165"/>
      <c r="P55" s="165"/>
      <c r="Q55" s="165"/>
      <c r="R55" s="165"/>
    </row>
    <row r="56" spans="1:18" s="10" customFormat="1" ht="22.5" customHeight="1">
      <c r="A56" s="61"/>
      <c r="B56" s="111"/>
      <c r="C56" s="311"/>
      <c r="D56" s="311"/>
      <c r="E56" s="311"/>
      <c r="F56" s="311"/>
      <c r="G56" s="311"/>
      <c r="H56" s="311"/>
      <c r="J56" s="72"/>
      <c r="K56" s="165"/>
      <c r="L56" s="165"/>
      <c r="M56" s="165"/>
      <c r="N56" s="165"/>
      <c r="O56" s="165"/>
      <c r="P56" s="165"/>
      <c r="Q56" s="165"/>
      <c r="R56" s="165"/>
    </row>
    <row r="57" spans="1:18" s="10" customFormat="1" ht="22.5" customHeight="1">
      <c r="A57" s="61"/>
      <c r="B57" s="111"/>
      <c r="C57" s="311"/>
      <c r="D57" s="311"/>
      <c r="E57" s="311"/>
      <c r="F57" s="311"/>
      <c r="G57" s="311"/>
      <c r="H57" s="311"/>
      <c r="J57" s="72"/>
      <c r="K57" s="165"/>
      <c r="L57" s="165"/>
      <c r="M57" s="165"/>
      <c r="N57" s="165"/>
      <c r="O57" s="165"/>
      <c r="P57" s="165"/>
      <c r="Q57" s="165"/>
      <c r="R57" s="165"/>
    </row>
    <row r="58" spans="1:18" s="12" customFormat="1" ht="17.25" customHeight="1">
      <c r="A58" s="10"/>
      <c r="B58" s="10"/>
      <c r="C58" s="10"/>
      <c r="D58" s="99"/>
      <c r="E58" s="99"/>
      <c r="F58" s="99"/>
      <c r="G58" s="99"/>
      <c r="H58" s="99"/>
      <c r="I58" s="99"/>
      <c r="K58" s="166"/>
      <c r="L58" s="166"/>
      <c r="M58" s="166"/>
      <c r="N58" s="165"/>
      <c r="O58" s="165"/>
      <c r="P58" s="165"/>
      <c r="Q58" s="165"/>
      <c r="R58" s="165"/>
    </row>
    <row r="59" spans="1:18" s="12" customFormat="1" ht="17.25" customHeight="1">
      <c r="A59" s="10"/>
      <c r="B59" s="10"/>
      <c r="C59" s="10"/>
      <c r="D59" s="99"/>
      <c r="E59" s="99"/>
      <c r="F59" s="99"/>
      <c r="G59" s="99"/>
      <c r="H59" s="99"/>
      <c r="I59" s="99"/>
      <c r="K59" s="166"/>
      <c r="L59" s="166"/>
      <c r="M59" s="166"/>
      <c r="N59" s="166"/>
      <c r="O59" s="166"/>
      <c r="P59" s="166"/>
      <c r="Q59" s="166"/>
      <c r="R59" s="166"/>
    </row>
    <row r="60" spans="1:18" s="12" customFormat="1" ht="17.25" customHeight="1">
      <c r="A60" s="27"/>
      <c r="B60" s="19"/>
      <c r="C60" s="24"/>
      <c r="D60" s="20"/>
      <c r="E60" s="24"/>
      <c r="F60" s="20"/>
      <c r="G60" s="21"/>
      <c r="H60" s="22"/>
      <c r="I60" s="17"/>
      <c r="K60" s="166"/>
      <c r="L60" s="166"/>
      <c r="M60" s="166"/>
      <c r="N60" s="166"/>
      <c r="O60" s="166"/>
      <c r="P60" s="166"/>
      <c r="Q60" s="166"/>
      <c r="R60" s="166"/>
    </row>
    <row r="61" spans="1:18" s="12" customFormat="1" ht="17.25" customHeight="1">
      <c r="A61" s="27"/>
      <c r="B61" s="19"/>
      <c r="C61" s="25"/>
      <c r="D61" s="25"/>
      <c r="E61" s="25"/>
      <c r="F61" s="25"/>
      <c r="G61" s="25"/>
      <c r="H61" s="26"/>
      <c r="I61" s="17"/>
      <c r="K61" s="166"/>
      <c r="L61" s="166"/>
      <c r="M61" s="166"/>
      <c r="N61" s="166"/>
      <c r="O61" s="166"/>
      <c r="P61" s="166"/>
      <c r="Q61" s="166"/>
      <c r="R61" s="166"/>
    </row>
    <row r="62" spans="1:18" s="12" customFormat="1" ht="24.75" customHeight="1">
      <c r="A62" s="28"/>
      <c r="B62" s="28"/>
      <c r="C62" s="23"/>
      <c r="D62" s="23"/>
      <c r="E62" s="23"/>
      <c r="F62" s="23"/>
      <c r="G62" s="23"/>
      <c r="H62" s="23"/>
      <c r="I62" s="13"/>
      <c r="K62" s="166"/>
      <c r="L62" s="166"/>
      <c r="M62" s="166"/>
      <c r="N62" s="166"/>
      <c r="O62" s="166"/>
      <c r="P62" s="166"/>
      <c r="Q62" s="166"/>
      <c r="R62" s="166"/>
    </row>
    <row r="63" spans="1:18">
      <c r="K63" s="166"/>
      <c r="L63" s="166"/>
      <c r="M63" s="166"/>
      <c r="N63" s="166"/>
      <c r="O63" s="166"/>
      <c r="P63" s="166"/>
      <c r="Q63" s="166"/>
      <c r="R63" s="166"/>
    </row>
    <row r="64" spans="1:18">
      <c r="K64" s="166"/>
      <c r="L64" s="166"/>
      <c r="M64" s="166"/>
      <c r="N64" s="166"/>
      <c r="O64" s="166"/>
      <c r="P64" s="166"/>
      <c r="Q64" s="166"/>
      <c r="R64" s="166"/>
    </row>
    <row r="65" spans="11:18">
      <c r="K65" s="166"/>
      <c r="L65" s="166"/>
      <c r="M65" s="166"/>
      <c r="N65" s="166"/>
      <c r="O65" s="166"/>
      <c r="P65" s="166"/>
      <c r="Q65" s="166"/>
      <c r="R65" s="166"/>
    </row>
    <row r="66" spans="11:18">
      <c r="N66" s="166"/>
      <c r="O66" s="166"/>
      <c r="P66" s="166"/>
      <c r="Q66" s="166"/>
      <c r="R66" s="166"/>
    </row>
  </sheetData>
  <sheetProtection password="CF87" sheet="1" objects="1" scenarios="1"/>
  <mergeCells count="45">
    <mergeCell ref="A45:A47"/>
    <mergeCell ref="K35:R38"/>
    <mergeCell ref="K27:R29"/>
    <mergeCell ref="K32:R32"/>
    <mergeCell ref="K39:R42"/>
    <mergeCell ref="H39:I40"/>
    <mergeCell ref="F36:G36"/>
    <mergeCell ref="A36:A38"/>
    <mergeCell ref="A39:A41"/>
    <mergeCell ref="A1:H1"/>
    <mergeCell ref="A2:H2"/>
    <mergeCell ref="B7:I7"/>
    <mergeCell ref="B5:I5"/>
    <mergeCell ref="E17:I17"/>
    <mergeCell ref="B8:I8"/>
    <mergeCell ref="B10:I10"/>
    <mergeCell ref="A3:F3"/>
    <mergeCell ref="A13:A14"/>
    <mergeCell ref="I3:J3"/>
    <mergeCell ref="B12:I12"/>
    <mergeCell ref="B13:I13"/>
    <mergeCell ref="C15:I15"/>
    <mergeCell ref="B17:C17"/>
    <mergeCell ref="H20:I20"/>
    <mergeCell ref="A24:B24"/>
    <mergeCell ref="E34:E35"/>
    <mergeCell ref="A33:B35"/>
    <mergeCell ref="H19:I19"/>
    <mergeCell ref="A23:B23"/>
    <mergeCell ref="K25:R26"/>
    <mergeCell ref="B53:E53"/>
    <mergeCell ref="C56:H57"/>
    <mergeCell ref="B32:I32"/>
    <mergeCell ref="C34:C35"/>
    <mergeCell ref="D34:D35"/>
    <mergeCell ref="F43:G43"/>
    <mergeCell ref="F42:G42"/>
    <mergeCell ref="B51:E51"/>
    <mergeCell ref="H33:I34"/>
    <mergeCell ref="G53:I53"/>
    <mergeCell ref="A48:B48"/>
    <mergeCell ref="F44:G44"/>
    <mergeCell ref="F37:G37"/>
    <mergeCell ref="A42:A44"/>
    <mergeCell ref="L50:R53"/>
  </mergeCells>
  <phoneticPr fontId="17" type="noConversion"/>
  <dataValidations count="1">
    <dataValidation type="list" allowBlank="1" showInputMessage="1" showErrorMessage="1" sqref="D19:D20">
      <formula1>"OUI,NON"</formula1>
    </dataValidation>
  </dataValidations>
  <pageMargins left="0.27559055118110237" right="0.19685039370078741" top="0.39370078740157483" bottom="0.19685039370078741" header="0.39370078740157483" footer="0.39370078740157483"/>
  <pageSetup paperSize="9" scale="7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Generalités</vt:lpstr>
      <vt:lpstr>Consignes mercredis</vt:lpstr>
      <vt:lpstr>Réalisé 2016 TAP</vt:lpstr>
      <vt:lpstr>Réalisé 2016 Périscolaire </vt:lpstr>
      <vt:lpstr>'Réalisé 2016 Périscolaire '!Impression_des_titres</vt:lpstr>
      <vt:lpstr>'Consignes mercredis'!Zone_d_impression</vt:lpstr>
      <vt:lpstr>Generalités!Zone_d_impression</vt:lpstr>
      <vt:lpstr>'Réalisé 2016 Périscolaire '!Zone_d_impression</vt:lpstr>
      <vt:lpstr>'Réalisé 2016 TAP'!Zone_d_impression</vt:lpstr>
    </vt:vector>
  </TitlesOfParts>
  <Company>Cnaf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cnaf-ep</dc:creator>
  <cp:lastModifiedBy>Philippe VOIRIN</cp:lastModifiedBy>
  <cp:lastPrinted>2017-02-08T10:07:02Z</cp:lastPrinted>
  <dcterms:created xsi:type="dcterms:W3CDTF">2013-08-26T10:01:38Z</dcterms:created>
  <dcterms:modified xsi:type="dcterms:W3CDTF">2017-02-27T08:56:46Z</dcterms:modified>
</cp:coreProperties>
</file>