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3040" windowHeight="8835" tabRatio="779" activeTab="6"/>
  </bookViews>
  <sheets>
    <sheet name="Lisez-moi " sheetId="28" r:id="rId1"/>
    <sheet name="Accueil du mercredi" sheetId="27" r:id="rId2"/>
    <sheet name="Identification " sheetId="21" r:id="rId3"/>
    <sheet name="Activités Extrascolaires" sheetId="11" r:id="rId4"/>
    <sheet name="Séjours courts" sheetId="23" r:id="rId5"/>
    <sheet name="Compte résultat" sheetId="16" r:id="rId6"/>
    <sheet name="Attestation Caf" sheetId="24" r:id="rId7"/>
    <sheet name="Pièces justificatives" sheetId="29" r:id="rId8"/>
    <sheet name="Calcul des heures" sheetId="25" r:id="rId9"/>
  </sheets>
  <definedNames>
    <definedName name="Excel_BuiltIn_Print_Area_1" localSheetId="1">#REF!</definedName>
    <definedName name="Excel_BuiltIn_Print_Area_1" localSheetId="6">#REF!</definedName>
    <definedName name="Excel_BuiltIn_Print_Area_1" localSheetId="8">#REF!</definedName>
    <definedName name="Excel_BuiltIn_Print_Area_1" localSheetId="5">#REF!</definedName>
    <definedName name="Excel_BuiltIn_Print_Area_1" localSheetId="2">#REF!</definedName>
    <definedName name="Excel_BuiltIn_Print_Area_1" localSheetId="0">#REF!</definedName>
    <definedName name="Excel_BuiltIn_Print_Area_1" localSheetId="4">#REF!</definedName>
    <definedName name="Excel_BuiltIn_Print_Area_1">#REF!</definedName>
    <definedName name="Excel_BuiltIn_Print_Area_1_1" localSheetId="1">#REF!</definedName>
    <definedName name="Excel_BuiltIn_Print_Area_1_1" localSheetId="0">#REF!</definedName>
    <definedName name="Excel_BuiltIn_Print_Area_1_1">#REF!</definedName>
    <definedName name="Excel_BuiltIn_Print_Area_1_1_1" localSheetId="1">#REF!</definedName>
    <definedName name="Excel_BuiltIn_Print_Area_1_1_1" localSheetId="0">#REF!</definedName>
    <definedName name="Excel_BuiltIn_Print_Area_1_1_1">#REF!</definedName>
    <definedName name="Excel_BuiltIn_Print_Area_2" localSheetId="1">#REF!</definedName>
    <definedName name="Excel_BuiltIn_Print_Area_2" localSheetId="3">#REF!</definedName>
    <definedName name="Excel_BuiltIn_Print_Area_2" localSheetId="0">#REF!</definedName>
    <definedName name="Excel_BuiltIn_Print_Area_2" localSheetId="4">#REF!</definedName>
    <definedName name="Excel_BuiltIn_Print_Area_2">#REF!</definedName>
    <definedName name="Excel_BuiltIn_Print_Area_2_1" localSheetId="1">#REF!</definedName>
    <definedName name="Excel_BuiltIn_Print_Area_2_1" localSheetId="0">#REF!</definedName>
    <definedName name="Excel_BuiltIn_Print_Area_2_1">#REF!</definedName>
    <definedName name="Excel_BuiltIn_Print_Area_3" localSheetId="1">#REF!</definedName>
    <definedName name="Excel_BuiltIn_Print_Area_3" localSheetId="3">#REF!</definedName>
    <definedName name="Excel_BuiltIn_Print_Area_3" localSheetId="0">#REF!</definedName>
    <definedName name="Excel_BuiltIn_Print_Area_3" localSheetId="4">#REF!</definedName>
    <definedName name="Excel_BuiltIn_Print_Area_3">#REF!</definedName>
    <definedName name="Excel_BuiltIn_Print_Area_3_1" localSheetId="1">#REF!</definedName>
    <definedName name="Excel_BuiltIn_Print_Area_3_1" localSheetId="3">#REF!</definedName>
    <definedName name="Excel_BuiltIn_Print_Area_3_1" localSheetId="6">#REF!</definedName>
    <definedName name="Excel_BuiltIn_Print_Area_3_1" localSheetId="8">#REF!</definedName>
    <definedName name="Excel_BuiltIn_Print_Area_3_1" localSheetId="2">#REF!</definedName>
    <definedName name="Excel_BuiltIn_Print_Area_3_1" localSheetId="0">#REF!</definedName>
    <definedName name="Excel_BuiltIn_Print_Area_3_1" localSheetId="4">#REF!</definedName>
    <definedName name="Excel_BuiltIn_Print_Area_3_1">#REF!</definedName>
    <definedName name="Excel_BuiltIn_Print_Area_3_1_1" localSheetId="1">#REF!</definedName>
    <definedName name="Excel_BuiltIn_Print_Area_3_1_1" localSheetId="6">#REF!</definedName>
    <definedName name="Excel_BuiltIn_Print_Area_3_1_1" localSheetId="8">#REF!</definedName>
    <definedName name="Excel_BuiltIn_Print_Area_3_1_1" localSheetId="2">#REF!</definedName>
    <definedName name="Excel_BuiltIn_Print_Area_3_1_1" localSheetId="0">#REF!</definedName>
    <definedName name="Excel_BuiltIn_Print_Area_3_1_1" localSheetId="4">#REF!</definedName>
    <definedName name="Excel_BuiltIn_Print_Area_3_1_1">#REF!</definedName>
    <definedName name="Excel_BuiltIn_Print_Area_3_1_1_1" localSheetId="1">#REF!</definedName>
    <definedName name="Excel_BuiltIn_Print_Area_3_1_1_1" localSheetId="6">#REF!</definedName>
    <definedName name="Excel_BuiltIn_Print_Area_3_1_1_1" localSheetId="8">#REF!</definedName>
    <definedName name="Excel_BuiltIn_Print_Area_3_1_1_1" localSheetId="2">#REF!</definedName>
    <definedName name="Excel_BuiltIn_Print_Area_3_1_1_1" localSheetId="0">#REF!</definedName>
    <definedName name="Excel_BuiltIn_Print_Area_3_1_1_1" localSheetId="4">#REF!</definedName>
    <definedName name="Excel_BuiltIn_Print_Area_3_1_1_1">#REF!</definedName>
    <definedName name="Excel_BuiltIn_Print_Area_4" localSheetId="1">#REF!</definedName>
    <definedName name="Excel_BuiltIn_Print_Area_4" localSheetId="3">#REF!</definedName>
    <definedName name="Excel_BuiltIn_Print_Area_4" localSheetId="0">#REF!</definedName>
    <definedName name="Excel_BuiltIn_Print_Area_4" localSheetId="4">#REF!</definedName>
    <definedName name="Excel_BuiltIn_Print_Area_4">#REF!</definedName>
    <definedName name="Excel_BuiltIn_Print_Area_4_1" localSheetId="1">#REF!</definedName>
    <definedName name="Excel_BuiltIn_Print_Area_4_1" localSheetId="3">#REF!</definedName>
    <definedName name="Excel_BuiltIn_Print_Area_4_1" localSheetId="0">#REF!</definedName>
    <definedName name="Excel_BuiltIn_Print_Area_4_1" localSheetId="4">#REF!</definedName>
    <definedName name="Excel_BuiltIn_Print_Area_4_1">#REF!</definedName>
    <definedName name="Excel_BuiltIn_Print_Area_4_1_1" localSheetId="1">#REF!</definedName>
    <definedName name="Excel_BuiltIn_Print_Area_4_1_1" localSheetId="3">#REF!</definedName>
    <definedName name="Excel_BuiltIn_Print_Area_4_1_1" localSheetId="0">#REF!</definedName>
    <definedName name="Excel_BuiltIn_Print_Area_4_1_1" localSheetId="4">#REF!</definedName>
    <definedName name="Excel_BuiltIn_Print_Area_4_1_1">#REF!</definedName>
    <definedName name="Excel_BuiltIn_Print_Area_4_1_1_1" localSheetId="1">#REF!</definedName>
    <definedName name="Excel_BuiltIn_Print_Area_4_1_1_1" localSheetId="0">#REF!</definedName>
    <definedName name="Excel_BuiltIn_Print_Area_4_1_1_1">#REF!</definedName>
    <definedName name="Excel_BuiltIn_Print_Area_5" localSheetId="1">#REF!</definedName>
    <definedName name="Excel_BuiltIn_Print_Area_5" localSheetId="3">#REF!</definedName>
    <definedName name="Excel_BuiltIn_Print_Area_5" localSheetId="0">#REF!</definedName>
    <definedName name="Excel_BuiltIn_Print_Area_5" localSheetId="4">#REF!</definedName>
    <definedName name="Excel_BuiltIn_Print_Area_5">#REF!</definedName>
    <definedName name="Excel_BuiltIn_Print_Area_6" localSheetId="1">#REF!</definedName>
    <definedName name="Excel_BuiltIn_Print_Area_6" localSheetId="3">#REF!</definedName>
    <definedName name="Excel_BuiltIn_Print_Area_6" localSheetId="0">#REF!</definedName>
    <definedName name="Excel_BuiltIn_Print_Area_6" localSheetId="4">#REF!</definedName>
    <definedName name="Excel_BuiltIn_Print_Area_6">#REF!</definedName>
    <definedName name="Excel_BuiltIn_Print_Area_6_1" localSheetId="1">#REF!</definedName>
    <definedName name="Excel_BuiltIn_Print_Area_6_1" localSheetId="3">#REF!</definedName>
    <definedName name="Excel_BuiltIn_Print_Area_6_1" localSheetId="0">#REF!</definedName>
    <definedName name="Excel_BuiltIn_Print_Area_6_1" localSheetId="4">#REF!</definedName>
    <definedName name="Excel_BuiltIn_Print_Area_6_1">#REF!</definedName>
    <definedName name="Excel_BuiltIn_Print_Area_7" localSheetId="1">#REF!</definedName>
    <definedName name="Excel_BuiltIn_Print_Area_7" localSheetId="3">#REF!</definedName>
    <definedName name="Excel_BuiltIn_Print_Area_7" localSheetId="0">#REF!</definedName>
    <definedName name="Excel_BuiltIn_Print_Area_7" localSheetId="4">#REF!</definedName>
    <definedName name="Excel_BuiltIn_Print_Area_7">#REF!</definedName>
    <definedName name="Excel_BuiltIn_Print_Area_7_1" localSheetId="1">#REF!</definedName>
    <definedName name="Excel_BuiltIn_Print_Area_7_1" localSheetId="3">#REF!</definedName>
    <definedName name="Excel_BuiltIn_Print_Area_7_1" localSheetId="0">#REF!</definedName>
    <definedName name="Excel_BuiltIn_Print_Area_7_1" localSheetId="4">#REF!</definedName>
    <definedName name="Excel_BuiltIn_Print_Area_7_1">#REF!</definedName>
    <definedName name="Excel_BuiltIn_Print_Area_9" localSheetId="1">#REF!</definedName>
    <definedName name="Excel_BuiltIn_Print_Area_9" localSheetId="3">#REF!</definedName>
    <definedName name="Excel_BuiltIn_Print_Area_9" localSheetId="0">#REF!</definedName>
    <definedName name="Excel_BuiltIn_Print_Area_9" localSheetId="4">#REF!</definedName>
    <definedName name="Excel_BuiltIn_Print_Area_9">#REF!</definedName>
    <definedName name="OLE_LINK17_1" localSheetId="1">#REF!</definedName>
    <definedName name="OLE_LINK17_1" localSheetId="3">#REF!</definedName>
    <definedName name="OLE_LINK17_1" localSheetId="8">#REF!</definedName>
    <definedName name="OLE_LINK17_1" localSheetId="0">#REF!</definedName>
    <definedName name="OLE_LINK17_1" localSheetId="4">#REF!</definedName>
    <definedName name="OLE_LINK17_1">#REF!</definedName>
    <definedName name="OLE_LINK18_1" localSheetId="1">#REF!</definedName>
    <definedName name="OLE_LINK18_1" localSheetId="3">#REF!</definedName>
    <definedName name="OLE_LINK18_1" localSheetId="8">#REF!</definedName>
    <definedName name="OLE_LINK18_1" localSheetId="0">#REF!</definedName>
    <definedName name="OLE_LINK18_1" localSheetId="4">#REF!</definedName>
    <definedName name="OLE_LINK18_1">#REF!</definedName>
    <definedName name="OLE_LINK2_1" localSheetId="1">#REF!</definedName>
    <definedName name="OLE_LINK2_1" localSheetId="3">#REF!</definedName>
    <definedName name="OLE_LINK2_1" localSheetId="8">#REF!</definedName>
    <definedName name="OLE_LINK2_1" localSheetId="0">#REF!</definedName>
    <definedName name="OLE_LINK2_1" localSheetId="4">#REF!</definedName>
    <definedName name="OLE_LINK2_1">#REF!</definedName>
    <definedName name="OLE_LINK4_1" localSheetId="1">#REF!</definedName>
    <definedName name="OLE_LINK4_1" localSheetId="3">#REF!</definedName>
    <definedName name="OLE_LINK4_1" localSheetId="0">#REF!</definedName>
    <definedName name="OLE_LINK4_1" localSheetId="4">#REF!</definedName>
    <definedName name="OLE_LINK4_1">#REF!</definedName>
    <definedName name="OLE_LINK8_1" localSheetId="1">#REF!</definedName>
    <definedName name="OLE_LINK8_1" localSheetId="3">#REF!</definedName>
    <definedName name="OLE_LINK8_1" localSheetId="0">#REF!</definedName>
    <definedName name="OLE_LINK8_1" localSheetId="4">#REF!</definedName>
    <definedName name="OLE_LINK8_1">#REF!</definedName>
    <definedName name="_xlnm.Print_Area" localSheetId="1">'Accueil du mercredi'!$A$1:$M$27</definedName>
    <definedName name="_xlnm.Print_Area" localSheetId="3">'Activités Extrascolaires'!$A$1:$J$74</definedName>
    <definedName name="_xlnm.Print_Area" localSheetId="6">'Attestation Caf'!$A$1:$I$68</definedName>
    <definedName name="_xlnm.Print_Area" localSheetId="8">'Calcul des heures'!$A$1:$C$30</definedName>
    <definedName name="_xlnm.Print_Area" localSheetId="5">'Compte résultat'!$A$1:$J$63</definedName>
    <definedName name="_xlnm.Print_Area" localSheetId="2">'Identification '!$A$1:$H$69</definedName>
    <definedName name="_xlnm.Print_Area" localSheetId="0">'Lisez-moi '!$A$1:$M$27</definedName>
    <definedName name="_xlnm.Print_Area" localSheetId="4">'Séjours courts'!$A$1:$I$46</definedName>
  </definedNames>
  <calcPr calcId="145621"/>
</workbook>
</file>

<file path=xl/calcChain.xml><?xml version="1.0" encoding="utf-8"?>
<calcChain xmlns="http://schemas.openxmlformats.org/spreadsheetml/2006/main">
  <c r="E41" i="24" l="1"/>
  <c r="E39" i="24"/>
  <c r="E45" i="24" l="1"/>
  <c r="E32" i="24" l="1"/>
  <c r="E30" i="24"/>
  <c r="E27" i="24"/>
  <c r="E25" i="24"/>
  <c r="E23" i="24"/>
  <c r="E21" i="24"/>
  <c r="E19" i="24"/>
  <c r="E17" i="24"/>
  <c r="E15" i="24"/>
  <c r="E13" i="24"/>
  <c r="I41" i="23" l="1"/>
  <c r="I40" i="23"/>
  <c r="I39" i="23"/>
  <c r="G48" i="16" l="1"/>
  <c r="G42" i="16"/>
  <c r="G32" i="16"/>
  <c r="G23" i="16"/>
  <c r="G25" i="16" s="1"/>
  <c r="D56" i="11"/>
  <c r="G55" i="11"/>
  <c r="G54" i="11"/>
  <c r="G51" i="11"/>
  <c r="G50" i="11"/>
  <c r="G47" i="11"/>
  <c r="G46" i="11"/>
  <c r="G43" i="11"/>
  <c r="G58" i="11"/>
  <c r="G42" i="11"/>
  <c r="D36" i="11"/>
  <c r="G35" i="11"/>
  <c r="G34" i="11"/>
  <c r="G31" i="11"/>
  <c r="G30" i="11"/>
  <c r="D24" i="11"/>
  <c r="G23" i="11"/>
  <c r="G22" i="11"/>
  <c r="G19" i="11"/>
  <c r="G18" i="11"/>
  <c r="G15" i="11"/>
  <c r="G14" i="11"/>
  <c r="G11" i="11"/>
  <c r="K11" i="11" s="1"/>
  <c r="G10" i="11"/>
  <c r="G9" i="11"/>
  <c r="K9" i="11" s="1"/>
  <c r="I58" i="11"/>
  <c r="H58" i="11"/>
  <c r="I57" i="11"/>
  <c r="H57" i="11"/>
  <c r="I56" i="11"/>
  <c r="H56" i="11"/>
  <c r="G53" i="11"/>
  <c r="G49" i="11"/>
  <c r="G45" i="11"/>
  <c r="G41" i="11"/>
  <c r="I38" i="11"/>
  <c r="H38" i="11"/>
  <c r="J38" i="11" s="1"/>
  <c r="I37" i="11"/>
  <c r="H37" i="11"/>
  <c r="I36" i="11"/>
  <c r="H36" i="11"/>
  <c r="G33" i="11"/>
  <c r="G29" i="11"/>
  <c r="I26" i="11"/>
  <c r="H26" i="11"/>
  <c r="I25" i="11"/>
  <c r="H25" i="11"/>
  <c r="I24" i="11"/>
  <c r="H24" i="11"/>
  <c r="G21" i="11"/>
  <c r="G17" i="11"/>
  <c r="G13" i="11"/>
  <c r="G50" i="16"/>
  <c r="G38" i="11"/>
  <c r="G36" i="11"/>
  <c r="G52" i="16" l="1"/>
  <c r="G57" i="11"/>
  <c r="J46" i="11"/>
  <c r="K46" i="11"/>
  <c r="K54" i="11"/>
  <c r="J54" i="11"/>
  <c r="K15" i="11"/>
  <c r="J15" i="11"/>
  <c r="K23" i="11"/>
  <c r="J23" i="11"/>
  <c r="J34" i="11"/>
  <c r="K34" i="11"/>
  <c r="J50" i="11"/>
  <c r="K50" i="11"/>
  <c r="K13" i="11"/>
  <c r="J13" i="11"/>
  <c r="K36" i="11"/>
  <c r="K38" i="11"/>
  <c r="J53" i="11"/>
  <c r="K53" i="11"/>
  <c r="K57" i="11"/>
  <c r="J18" i="11"/>
  <c r="K18" i="11"/>
  <c r="G37" i="11"/>
  <c r="J37" i="11" s="1"/>
  <c r="J17" i="11"/>
  <c r="K17" i="11"/>
  <c r="K29" i="11"/>
  <c r="J29" i="11"/>
  <c r="G56" i="11"/>
  <c r="J56" i="11" s="1"/>
  <c r="K41" i="11"/>
  <c r="J41" i="11"/>
  <c r="J58" i="11"/>
  <c r="K19" i="11"/>
  <c r="J19" i="11"/>
  <c r="J30" i="11"/>
  <c r="K30" i="11"/>
  <c r="K21" i="11"/>
  <c r="J21" i="11"/>
  <c r="K33" i="11"/>
  <c r="J33" i="11"/>
  <c r="J45" i="11"/>
  <c r="K45" i="11"/>
  <c r="K56" i="11"/>
  <c r="K58" i="11"/>
  <c r="K14" i="11"/>
  <c r="J14" i="11"/>
  <c r="K22" i="11"/>
  <c r="J22" i="11"/>
  <c r="K31" i="11"/>
  <c r="J31" i="11"/>
  <c r="K42" i="11"/>
  <c r="J42" i="11"/>
  <c r="K47" i="11"/>
  <c r="J47" i="11"/>
  <c r="K55" i="11"/>
  <c r="J55" i="11"/>
  <c r="J36" i="11"/>
  <c r="J57" i="11"/>
  <c r="K49" i="11"/>
  <c r="J49" i="11"/>
  <c r="K35" i="11"/>
  <c r="J35" i="11"/>
  <c r="J43" i="11"/>
  <c r="K43" i="11"/>
  <c r="J51" i="11"/>
  <c r="K51" i="11"/>
  <c r="G25" i="11"/>
  <c r="K25" i="11" s="1"/>
  <c r="K10" i="11"/>
  <c r="I60" i="11"/>
  <c r="G26" i="11"/>
  <c r="K26" i="11" s="1"/>
  <c r="J11" i="11"/>
  <c r="J10" i="11"/>
  <c r="J9" i="11"/>
  <c r="G24" i="11"/>
  <c r="K24" i="11" s="1"/>
  <c r="H60" i="11"/>
  <c r="J25" i="11"/>
  <c r="J24" i="11"/>
  <c r="K37" i="11" l="1"/>
  <c r="G60" i="11"/>
  <c r="K60" i="11"/>
  <c r="J60" i="11"/>
  <c r="J26" i="11"/>
</calcChain>
</file>

<file path=xl/sharedStrings.xml><?xml version="1.0" encoding="utf-8"?>
<sst xmlns="http://schemas.openxmlformats.org/spreadsheetml/2006/main" count="351" uniqueCount="229">
  <si>
    <t>Attention ! N'oubliez pas d'enregistrer régulièrement votre saisie !</t>
  </si>
  <si>
    <t xml:space="preserve">N° dossier SIAS </t>
  </si>
  <si>
    <t>Nom du gestionnaire</t>
  </si>
  <si>
    <t>Nom Prénom du représentant légal</t>
  </si>
  <si>
    <t>Titre du représentant légal</t>
  </si>
  <si>
    <t>Nom de l'équipement </t>
  </si>
  <si>
    <t>Gestionnaire :</t>
  </si>
  <si>
    <t>Adresse :</t>
  </si>
  <si>
    <t>Commune</t>
  </si>
  <si>
    <t>Tél :</t>
  </si>
  <si>
    <t>E-mail :</t>
  </si>
  <si>
    <t>Nom du correspondant de l'équipement :</t>
  </si>
  <si>
    <t>Année</t>
  </si>
  <si>
    <t>Gestionnaire</t>
  </si>
  <si>
    <t>Nature de l'aide</t>
  </si>
  <si>
    <t>Type de pièce</t>
  </si>
  <si>
    <t>Maire</t>
  </si>
  <si>
    <t>Directeur/Directrice</t>
  </si>
  <si>
    <t>TOTAL</t>
  </si>
  <si>
    <t>Équipement :</t>
  </si>
  <si>
    <t>à</t>
  </si>
  <si>
    <t>Equipement</t>
  </si>
  <si>
    <t>Code Postal :</t>
  </si>
  <si>
    <t>Commune :</t>
  </si>
  <si>
    <t>Délégué(e)</t>
  </si>
  <si>
    <t>Responsable adjoint</t>
  </si>
  <si>
    <t>Autre (préciser ci-dessous)</t>
  </si>
  <si>
    <t>ACCUEIL DE LOISIRS</t>
  </si>
  <si>
    <t>Si votre budget ou votre activité a augmenté ou diminué de plus de 10 %, merci de nous apporter des explications.</t>
  </si>
  <si>
    <t>- Modification du règlement de fonctionnement</t>
  </si>
  <si>
    <t>- Changement de directrice/directeur</t>
  </si>
  <si>
    <t>- Modification de capacité</t>
  </si>
  <si>
    <t>- Fermeture exceptionnelle pour travaux ou autres motifs</t>
  </si>
  <si>
    <t>- Changement de compte bancaire</t>
  </si>
  <si>
    <t>Si oui, merci de préciser la nature de ces changements et de nous communiquer les pièces justificatives mises à jour, s'il y a lieu.</t>
  </si>
  <si>
    <t>N° DOSSIER :</t>
  </si>
  <si>
    <t xml:space="preserve">Nb de jours d'ouverture </t>
  </si>
  <si>
    <t>Amplitude d'ouverture réelle par jour</t>
  </si>
  <si>
    <t xml:space="preserve">Capacité théorique (capacité max. d'accueil) </t>
  </si>
  <si>
    <t>Nombre d'heures FACTUREES</t>
  </si>
  <si>
    <t>Nombre d'heures REALISEES</t>
  </si>
  <si>
    <t xml:space="preserve">
</t>
  </si>
  <si>
    <t>Accueil extrascolaire</t>
  </si>
  <si>
    <t xml:space="preserve">Capacité agréée par la DDCS  </t>
  </si>
  <si>
    <t>- 6 ans</t>
  </si>
  <si>
    <t>6- 11 ans</t>
  </si>
  <si>
    <t>12- 17 ans</t>
  </si>
  <si>
    <t>TOTAL PMS – 6 ANS</t>
  </si>
  <si>
    <t>TOTAL PMS 6-11 ANS</t>
  </si>
  <si>
    <t>TOTAL PMS 12-17 ANS</t>
  </si>
  <si>
    <t>TOTAL  GENERAL</t>
  </si>
  <si>
    <t>N° DOSSIER</t>
  </si>
  <si>
    <t>TOTAL ETE – 6 ANS</t>
  </si>
  <si>
    <t>TOTAL ETE 6-11 ANS</t>
  </si>
  <si>
    <t>TOTAL ETE 12-17 ANS</t>
  </si>
  <si>
    <t>Février (10 jours maxi)</t>
  </si>
  <si>
    <t>Toussaint (10 jours maxi)</t>
  </si>
  <si>
    <t>TOTAL PVAC – 6 ANS</t>
  </si>
  <si>
    <t>TOTAL PVAC 6-11 ANS</t>
  </si>
  <si>
    <t>TOTAL PVAC 12-17 ANS</t>
  </si>
  <si>
    <t xml:space="preserve">Définition du séjour ouvrant droit à la prestation de service : </t>
  </si>
  <si>
    <t xml:space="preserve">En complétant ce document, j'atteste que le(s) séjour(s) déclaré(s) ci-après est (sont) bien inscrit(s) dans le projet pédagogique de l'Alsh. </t>
  </si>
  <si>
    <r>
      <t xml:space="preserve">PERIODE SEJOUR
1 Période = 1 séjour 
</t>
    </r>
    <r>
      <rPr>
        <b/>
        <sz val="18"/>
        <color indexed="10"/>
        <rFont val="Arial"/>
        <family val="2"/>
        <charset val="1"/>
      </rPr>
      <t>(</t>
    </r>
    <r>
      <rPr>
        <b/>
        <u/>
        <sz val="16"/>
        <color indexed="10"/>
        <rFont val="Arial"/>
        <family val="2"/>
        <charset val="1"/>
      </rPr>
      <t>6 jours maxi</t>
    </r>
    <r>
      <rPr>
        <b/>
        <sz val="16"/>
        <color indexed="10"/>
        <rFont val="Arial"/>
        <family val="2"/>
        <charset val="1"/>
      </rPr>
      <t>)</t>
    </r>
  </si>
  <si>
    <t>AGE</t>
  </si>
  <si>
    <t>Durée du séjour
(6 jours maxi)</t>
  </si>
  <si>
    <t>SEJOUR 1</t>
  </si>
  <si>
    <t>DU         /       /</t>
  </si>
  <si>
    <t>- de 6  ans</t>
  </si>
  <si>
    <t>6-11 ans</t>
  </si>
  <si>
    <t>AU         /       /</t>
  </si>
  <si>
    <t>12-17 ans</t>
  </si>
  <si>
    <t>SEJOUR 2</t>
  </si>
  <si>
    <t>SEJOUR 3</t>
  </si>
  <si>
    <t>SEJOUR 4</t>
  </si>
  <si>
    <t>SEJOUR 5</t>
  </si>
  <si>
    <t>SEJOUR 6</t>
  </si>
  <si>
    <t>SEJOUR 7</t>
  </si>
  <si>
    <t>LIEU ET DEPARTEMENT</t>
  </si>
  <si>
    <t>Séjours accessoires
(Mettre X)</t>
  </si>
  <si>
    <t>Séjours de vacances
(Mettre X)</t>
  </si>
  <si>
    <t>Mercredi</t>
  </si>
  <si>
    <t>N° dossier</t>
  </si>
  <si>
    <t>ACHATS</t>
  </si>
  <si>
    <t>SERVICES EXTÉRIEURS</t>
  </si>
  <si>
    <t>63-A</t>
  </si>
  <si>
    <t>Impôts et taxes pour frais de personnel</t>
  </si>
  <si>
    <t>63-B</t>
  </si>
  <si>
    <t>Autres impôts et taxes</t>
  </si>
  <si>
    <t>CHARGES DU PERSONNEL</t>
  </si>
  <si>
    <t>AUTRES CHARGES DE GESTION COURANTE</t>
  </si>
  <si>
    <t>DOTATIONS AUX AMORTISSEMENTS, AUX PROVISIONS</t>
  </si>
  <si>
    <t>IMPOTS SUR LES BENEFICES</t>
  </si>
  <si>
    <t>TOTAL DES CHARGES</t>
  </si>
  <si>
    <t>CONTRIBUTIONS VOLONTAIRES (charges supplétives)</t>
  </si>
  <si>
    <t>TOTAL GENERAL (total charges + compte 86)</t>
  </si>
  <si>
    <t>PS reçue de la CAF</t>
  </si>
  <si>
    <t>PRODUITS DE FONCTIONNEMENT Sous-total</t>
  </si>
  <si>
    <t>Subvention et PS de l'état</t>
  </si>
  <si>
    <t>Subvention et PS de la région</t>
  </si>
  <si>
    <t>Subvention et PS du département</t>
  </si>
  <si>
    <t>Subvention et PS de la commune</t>
  </si>
  <si>
    <t>Subvention expt et PS d'organisme national dont CNAF et PS MSA</t>
  </si>
  <si>
    <t>Subvention exploitation et PS entreprise</t>
  </si>
  <si>
    <t>AUTRES PRODUITS DE GESTION COURANTE</t>
  </si>
  <si>
    <t>PRODUITS FINANCIERS</t>
  </si>
  <si>
    <t>REPRISE SUR AMORTISSEMENT &amp; PROVISIONS</t>
  </si>
  <si>
    <t>TRANSFERT DE CHARGES</t>
  </si>
  <si>
    <t>TOTAL DES PRODUITS</t>
  </si>
  <si>
    <t>TOTAL GENERAL (total des produits + compte 87)</t>
  </si>
  <si>
    <t>AUTRES SERVICES EXTERIEURS</t>
  </si>
  <si>
    <t xml:space="preserve">Participation des usagers </t>
  </si>
  <si>
    <t>Produits des activités annexes (bons vacances)</t>
  </si>
  <si>
    <t>Nom - Prénom - fonction et adresse électronique de la personne ayant rempli ce document :</t>
  </si>
  <si>
    <t>Données activité réelle</t>
  </si>
  <si>
    <t>Horaires d'ouverture</t>
  </si>
  <si>
    <t>Les séjours d'une durée maximale de 5 nuits ou 6 jours peuvent bénéficier de la prestation de service sous réserve qu'ils soient rattachés à un Alsh et qu'ils soient intégrés dans le projet pédagogique.
Pour les séjours de vacances de 5 nuits max. : déclaration du séjour auprès de la Ddcs au moins 2 mois avant et fiche complémentaire 8 jours avant.
Pour les séjours accesssoires à un accueil extrascolaire de 4 nuits max. : déclaration sur fiche complémentaire.</t>
  </si>
  <si>
    <r>
      <t xml:space="preserve">CHARGES FINANCIÈRES </t>
    </r>
    <r>
      <rPr>
        <sz val="16"/>
        <rFont val="Arial"/>
        <family val="2"/>
      </rPr>
      <t>(intérêts des emprunts, agios bancaires)</t>
    </r>
  </si>
  <si>
    <r>
      <t>CHARGES EXCEPTIONNELLES</t>
    </r>
    <r>
      <rPr>
        <sz val="20"/>
        <rFont val="Arial"/>
        <family val="2"/>
      </rPr>
      <t xml:space="preserve"> </t>
    </r>
    <r>
      <rPr>
        <sz val="18"/>
        <rFont val="Arial"/>
        <family val="2"/>
      </rPr>
      <t>(pénalités, amendes fiscales)</t>
    </r>
  </si>
  <si>
    <r>
      <t xml:space="preserve">PRODUITS EXCEPTIONNELS </t>
    </r>
    <r>
      <rPr>
        <sz val="14"/>
        <rFont val="Arial"/>
        <family val="2"/>
      </rPr>
      <t>(Dons, opérations de gestion exercices antérieurs)</t>
    </r>
  </si>
  <si>
    <t>Compte de résultat</t>
  </si>
  <si>
    <t>CRITERES DE CALCUL DE LA PRESTATION DE SERVICE</t>
  </si>
  <si>
    <t>Tarification</t>
  </si>
  <si>
    <t>Unités de compte retenues pour le calcul de prestation de service ordinaire</t>
  </si>
  <si>
    <t>Accueil du matin et/ou du soir</t>
  </si>
  <si>
    <t>+ éventuellement pause méridienne</t>
  </si>
  <si>
    <t>A l'heure</t>
  </si>
  <si>
    <t>Forfait</t>
  </si>
  <si>
    <t>Cotisation</t>
  </si>
  <si>
    <t>Différents modes de tarification</t>
  </si>
  <si>
    <t>Extrascolaire</t>
  </si>
  <si>
    <t>Samedi</t>
  </si>
  <si>
    <t>Vacances scolaires à l'exclusion du dimanche</t>
  </si>
  <si>
    <t>A la journée ou demi-journée uniquement</t>
  </si>
  <si>
    <t>A la journée ou demi-journée et à l’heure</t>
  </si>
  <si>
    <t>1 journée = 8 h</t>
  </si>
  <si>
    <t>1 demi-journée = 4 h</t>
  </si>
  <si>
    <t>dans la limite de l'amplitude d'ouverture journalière</t>
  </si>
  <si>
    <t>Séjours accessoires à un accueil de loisirs ou de scoutisme</t>
  </si>
  <si>
    <t>Maximum 4 nuits et 5 jours incluant éventuellement le dimanche</t>
  </si>
  <si>
    <t>Quel que soit le mode de tarification</t>
  </si>
  <si>
    <t>1 journée = 10 h</t>
  </si>
  <si>
    <t>Séjours de vacances</t>
  </si>
  <si>
    <t>(maximum 5 nuits et 6 jours incluant éventuellement le dimanche)</t>
  </si>
  <si>
    <t>Aide spécifique</t>
  </si>
  <si>
    <r>
      <t xml:space="preserve">Heures de présence </t>
    </r>
    <r>
      <rPr>
        <u/>
        <sz val="12"/>
        <color indexed="8"/>
        <rFont val="Arial"/>
        <family val="2"/>
      </rPr>
      <t>réelle</t>
    </r>
    <r>
      <rPr>
        <sz val="12"/>
        <color indexed="8"/>
        <rFont val="Arial"/>
        <family val="2"/>
      </rPr>
      <t xml:space="preserve"> des enfants</t>
    </r>
  </si>
  <si>
    <r>
      <t xml:space="preserve">Heures </t>
    </r>
    <r>
      <rPr>
        <u/>
        <sz val="12"/>
        <color indexed="8"/>
        <rFont val="Arial"/>
        <family val="2"/>
      </rPr>
      <t>facturées</t>
    </r>
  </si>
  <si>
    <r>
      <t xml:space="preserve">Journées ou demi-journées </t>
    </r>
    <r>
      <rPr>
        <u/>
        <sz val="12"/>
        <color indexed="8"/>
        <rFont val="Arial"/>
        <family val="2"/>
      </rPr>
      <t>facturées</t>
    </r>
  </si>
  <si>
    <r>
      <t xml:space="preserve">Journées </t>
    </r>
    <r>
      <rPr>
        <u/>
        <sz val="12"/>
        <color indexed="8"/>
        <rFont val="Arial"/>
        <family val="2"/>
      </rPr>
      <t>réalisées</t>
    </r>
  </si>
  <si>
    <r>
      <t xml:space="preserve">Heures de présence </t>
    </r>
    <r>
      <rPr>
        <u/>
        <sz val="12"/>
        <color indexed="8"/>
        <rFont val="Arial"/>
        <family val="2"/>
      </rPr>
      <t>réelle</t>
    </r>
    <r>
      <rPr>
        <sz val="12"/>
        <color indexed="8"/>
        <rFont val="Arial"/>
        <family val="2"/>
      </rPr>
      <t xml:space="preserve"> des jeunes</t>
    </r>
  </si>
  <si>
    <t>MODE D'EMPLOI</t>
  </si>
  <si>
    <r>
      <rPr>
        <sz val="12"/>
        <color indexed="8"/>
        <rFont val="Wingdings"/>
        <charset val="2"/>
      </rPr>
      <t>o</t>
    </r>
    <r>
      <rPr>
        <sz val="12"/>
        <color indexed="8"/>
        <rFont val="Arial"/>
        <family val="2"/>
      </rPr>
      <t xml:space="preserve">  </t>
    </r>
  </si>
  <si>
    <t>OUI</t>
  </si>
  <si>
    <t>Structure</t>
  </si>
  <si>
    <t>NON</t>
  </si>
  <si>
    <t>Nombre d'heures réalisées</t>
  </si>
  <si>
    <t>RESULTAT (total produits - total charges)</t>
  </si>
  <si>
    <t>Cette fiche est à éditer et à transmettre à la Caf, une fois signée et datée par le représentant légal de la structure 
(si vous n'utilisez pas la signature scannée), par mail ou par courrier. 
Elle permet d'attester de l'exactitude de l'ensemble des informations contenues dans ce document transmis à la Caf.</t>
  </si>
  <si>
    <t>Attestation des données transmises à la CAF</t>
  </si>
  <si>
    <t>IDENTIFICATION</t>
  </si>
  <si>
    <t>Nom</t>
  </si>
  <si>
    <t>Adresse</t>
  </si>
  <si>
    <t>Code postal</t>
  </si>
  <si>
    <t>Représentant légal</t>
  </si>
  <si>
    <t>Nom du responsable légal</t>
  </si>
  <si>
    <t>Titre</t>
  </si>
  <si>
    <t>DONNEES  TRANSMISES</t>
  </si>
  <si>
    <t>le</t>
  </si>
  <si>
    <r>
      <t xml:space="preserve">Signature manuscrite (ou scannée) du représentant légal ou de son délégataire*
</t>
    </r>
    <r>
      <rPr>
        <u/>
        <sz val="11"/>
        <color indexed="8"/>
        <rFont val="Arial"/>
        <family val="2"/>
      </rPr>
      <t>* signature précédée de la mention "par délégation"</t>
    </r>
  </si>
  <si>
    <t>Nombre total d'heures réalisées :</t>
  </si>
  <si>
    <t>Nombre total d'heures facturées :</t>
  </si>
  <si>
    <t xml:space="preserve">Subvention d'exploitation CAF </t>
  </si>
  <si>
    <t>ACCUEIL DE LOISIRS - EXTRASCOLAIRE</t>
  </si>
  <si>
    <t xml:space="preserve">ATTENTION </t>
  </si>
  <si>
    <r>
      <rPr>
        <sz val="12"/>
        <color indexed="8"/>
        <rFont val="Arial"/>
        <family val="2"/>
      </rPr>
      <t xml:space="preserve">La capacité agréée par la Direction départementale de la cohésion Sociale (Ddcs) doit correspondre à celle mentionnée sur </t>
    </r>
    <r>
      <rPr>
        <b/>
        <u/>
        <sz val="12"/>
        <color indexed="8"/>
        <rFont val="Arial"/>
        <family val="2"/>
      </rPr>
      <t>la fiche complémentaire.</t>
    </r>
    <r>
      <rPr>
        <sz val="12"/>
        <color indexed="8"/>
        <rFont val="Arial"/>
        <family val="2"/>
      </rPr>
      <t xml:space="preserve">
A compter de janvier 2015, le taux régime général est égal à 99 %.</t>
    </r>
  </si>
  <si>
    <r>
      <t>ATTENTION :</t>
    </r>
    <r>
      <rPr>
        <sz val="12"/>
        <color indexed="8"/>
        <rFont val="Arial"/>
        <family val="2"/>
      </rPr>
      <t xml:space="preserve"> Seules les heures</t>
    </r>
    <r>
      <rPr>
        <b/>
        <u/>
        <sz val="12"/>
        <color indexed="8"/>
        <rFont val="Arial"/>
        <family val="2"/>
      </rPr>
      <t xml:space="preserve"> payantes</t>
    </r>
    <r>
      <rPr>
        <sz val="12"/>
        <color indexed="8"/>
        <rFont val="Arial"/>
        <family val="2"/>
      </rPr>
      <t xml:space="preserve"> ouvrent droit à la prestation de service.</t>
    </r>
  </si>
  <si>
    <r>
      <t>Pratiquez-vous un accueil à titre gratuit (</t>
    </r>
    <r>
      <rPr>
        <i/>
        <sz val="12"/>
        <color theme="1"/>
        <rFont val="Arial"/>
        <family val="2"/>
      </rPr>
      <t>Réponse obligatoire)</t>
    </r>
  </si>
  <si>
    <t>- Renouvellement du bureau pour les structures associatives</t>
  </si>
  <si>
    <t>PS ALSH Extrascolaire</t>
  </si>
  <si>
    <t>Données activité Réelle</t>
  </si>
  <si>
    <t xml:space="preserve">Equipement : </t>
  </si>
  <si>
    <t>Période</t>
  </si>
  <si>
    <t>Février</t>
  </si>
  <si>
    <t>Pâques</t>
  </si>
  <si>
    <t>Juillet</t>
  </si>
  <si>
    <t>Août</t>
  </si>
  <si>
    <t>Toussaint</t>
  </si>
  <si>
    <t>Noël</t>
  </si>
  <si>
    <r>
      <t xml:space="preserve">Si accueil touristique, les heures doivent être déclarées </t>
    </r>
    <r>
      <rPr>
        <b/>
        <u/>
        <sz val="20"/>
        <color indexed="12"/>
        <rFont val="Times New Roman"/>
        <family val="1"/>
      </rPr>
      <t>UNIQUEMENT</t>
    </r>
    <r>
      <rPr>
        <sz val="20"/>
        <color indexed="12"/>
        <rFont val="Times New Roman"/>
        <family val="1"/>
      </rPr>
      <t xml:space="preserve"> </t>
    </r>
    <r>
      <rPr>
        <b/>
        <sz val="20"/>
        <color indexed="12"/>
        <rFont val="Times New Roman"/>
        <family val="1"/>
      </rPr>
      <t>dans le tableau en bas de page</t>
    </r>
  </si>
  <si>
    <t xml:space="preserve"> - Séjours accessoires ou séjours vacances : Actes ouvrant droit = actes facturés plafonnés à 10 H/jour</t>
  </si>
  <si>
    <t>Nombre d'enfants</t>
  </si>
  <si>
    <t>Subvention d'exploitation et PS EPCI (intercommunalité)</t>
  </si>
  <si>
    <t>Subvention et PS d'autres entités publiques (à préciser)</t>
  </si>
  <si>
    <t xml:space="preserve">SUBVENTIONS Sous-total  </t>
  </si>
  <si>
    <t>PS ALSH EXTRASCOLAIRE</t>
  </si>
  <si>
    <t xml:space="preserve">FORMULAIRE  DE  PRESTATION  DE  SERVICE </t>
  </si>
  <si>
    <t>ALSH EXTRASCOLAIRE</t>
  </si>
  <si>
    <t>EXTRASCOLAIRE</t>
  </si>
  <si>
    <t>SEJOURS</t>
  </si>
  <si>
    <r>
      <t xml:space="preserve">Heures de présence </t>
    </r>
    <r>
      <rPr>
        <sz val="12"/>
        <color indexed="8"/>
        <rFont val="Arial"/>
        <family val="2"/>
      </rPr>
      <t>des enfants</t>
    </r>
  </si>
  <si>
    <t>Accueil de jeunes sans hébergement</t>
  </si>
  <si>
    <t>Payantes ou gratuites</t>
  </si>
  <si>
    <t>Heures de présence dans la limite de 3 h par enfant par semaine, et 36 semaines.</t>
  </si>
  <si>
    <t>DONNEES ACTIVITE REELLE</t>
  </si>
  <si>
    <t>ACCUEIL DU MERCREDI</t>
  </si>
  <si>
    <t>Mercredis de janvier à juin  (22 jours maxi)</t>
  </si>
  <si>
    <t>Mercredis de septembre à décembre (13 jours maxi)</t>
  </si>
  <si>
    <t>Samedis de janvier à juin (22 jours maxi)</t>
  </si>
  <si>
    <t>Samedis de septembre à décembre (14 jours maxi)</t>
  </si>
  <si>
    <t>Juillet (20 jours maxi)</t>
  </si>
  <si>
    <t>Pâques (10 jours maxi)</t>
  </si>
  <si>
    <t>COMPTE DE CHARGES</t>
  </si>
  <si>
    <t xml:space="preserve">COMPTE DE PRODUITS </t>
  </si>
  <si>
    <t>Je soussigné agissant en qualité de représentant de l'équipement certifie EXACTS les renseignements portés ci-dessus</t>
  </si>
  <si>
    <t>PIECES JUSTIFICATIVES A JOINDRE IMPERATIVEMENT</t>
  </si>
  <si>
    <r>
      <t>ACCUEIL TOURISTIQUE</t>
    </r>
    <r>
      <rPr>
        <sz val="18"/>
        <rFont val="Arial"/>
        <family val="2"/>
      </rPr>
      <t xml:space="preserve"> : Si vous procédez à un accueil touristique, vous devez indiquer le nombre total d'heures réalisées, par période d'accueil, dans le tableau ci-dessous :</t>
    </r>
  </si>
  <si>
    <r>
      <t xml:space="preserve">
</t>
    </r>
    <r>
      <rPr>
        <b/>
        <u/>
        <sz val="12"/>
        <color indexed="8"/>
        <rFont val="Arial"/>
        <family val="2"/>
      </rPr>
      <t>ALSH EXTRASCOLAIRE / PERISCOLAIRE :</t>
    </r>
    <r>
      <rPr>
        <sz val="12"/>
        <color indexed="8"/>
        <rFont val="Arial"/>
        <family val="2"/>
      </rPr>
      <t xml:space="preserve">
</t>
    </r>
    <r>
      <rPr>
        <sz val="12"/>
        <color indexed="8"/>
        <rFont val="Wingdings"/>
        <charset val="2"/>
      </rPr>
      <t xml:space="preserve">Ø </t>
    </r>
    <r>
      <rPr>
        <b/>
        <sz val="12"/>
        <color indexed="8"/>
        <rFont val="Arial"/>
        <family val="2"/>
      </rPr>
      <t>Pour les droits réels 2016</t>
    </r>
    <r>
      <rPr>
        <sz val="12"/>
        <color indexed="8"/>
        <rFont val="Arial"/>
        <family val="2"/>
      </rPr>
      <t xml:space="preserve"> :
- Votre déclaration Ddcs concerne l'accueil extrascolaire uniquement : vous devez compléter le dossier
"Extrascolaire - Réel 2016" ;
- Votre déclaration Ddcs concerne l'accueil périscolaire uniquement : vous devez compléter le dossier
"Périscolaire - Réel 2016" ;
- Votre déclaration Ddcs concerne l'accueil extrascolaire </t>
    </r>
    <r>
      <rPr>
        <u/>
        <sz val="12"/>
        <color indexed="8"/>
        <rFont val="Arial"/>
        <family val="2"/>
      </rPr>
      <t>et</t>
    </r>
    <r>
      <rPr>
        <sz val="12"/>
        <color indexed="8"/>
        <rFont val="Arial"/>
        <family val="2"/>
      </rPr>
      <t xml:space="preserve">  l'accueil périscolaire : vous devez compléter les dossiers : "Extrascolaire - Réel 2016" et "Périscolaire - Réel 2016".
</t>
    </r>
    <r>
      <rPr>
        <sz val="12"/>
        <color indexed="8"/>
        <rFont val="Wingdings"/>
        <charset val="2"/>
      </rPr>
      <t xml:space="preserve">Ø </t>
    </r>
    <r>
      <rPr>
        <b/>
        <sz val="12"/>
        <color indexed="8"/>
        <rFont val="Arial"/>
        <family val="2"/>
      </rPr>
      <t>Compte de résultats 2016</t>
    </r>
    <r>
      <rPr>
        <sz val="12"/>
        <color indexed="8"/>
        <rFont val="Arial"/>
        <family val="2"/>
      </rPr>
      <t xml:space="preserve">
Vous devez fournir un compte de résultat 2016 propre à chacune des activités (Extrascolaire - périscolaire)
ou
vous devez indiquer un pourcentage du budget consacré à chaque activité, comme proposé sur le compte de résultats 2016.
Vous pouvez  calculer ces pourcentages au prorata du nombre d'heures réalisées : 
(nb d'heures périscolaires X 100) / nombre d'heures totales = Taux périscolaire
(nb d'heures extrascolaires X 100) / Nombre d'heures totales = Taux extrascolaire
Taux périscolaire + Taux extrascolaire = 100 %
</t>
    </r>
    <r>
      <rPr>
        <b/>
        <u/>
        <sz val="12"/>
        <color indexed="8"/>
        <rFont val="Arial"/>
        <family val="2"/>
      </rPr>
      <t xml:space="preserve">ACTIVITE PERISCOLAIRE/AIDE SPECIFIQUE :
</t>
    </r>
    <r>
      <rPr>
        <sz val="12"/>
        <color indexed="8"/>
        <rFont val="Arial"/>
        <family val="2"/>
      </rPr>
      <t xml:space="preserve">Le décompte des heures périscolaires, sur les temps avant la réforme des rythmes éducatifs (activité périscolaire) et sur les temps libérés par la réforme (aide spécifique) doivent être déclarées selon les modalités suivantes :
- La présence d'un enfant sur une plage d'accueil, quel que soit le temps de présence réel de cet enfant sur cette plage, permet de retenir pour cet enfant un nombre d'heures réalisées correspondant à l'amplitude d'ouverture totale de la plage.
</t>
    </r>
    <r>
      <rPr>
        <u/>
        <sz val="12"/>
        <color indexed="8"/>
        <rFont val="Arial"/>
        <family val="2"/>
      </rPr>
      <t>Exemple</t>
    </r>
    <r>
      <rPr>
        <sz val="12"/>
        <color indexed="8"/>
        <rFont val="Arial"/>
        <family val="2"/>
      </rPr>
      <t xml:space="preserve"> :
Horaires de l'activité périscolaire : 16 h 30 à 18 h 30
Enfant présent de 16 h 30 à 17 h 00, vous déclarez 2 heures réalisées.
- </t>
    </r>
    <r>
      <rPr>
        <b/>
        <sz val="12"/>
        <color indexed="8"/>
        <rFont val="Arial"/>
        <family val="2"/>
      </rPr>
      <t xml:space="preserve">MAIS </t>
    </r>
    <r>
      <rPr>
        <sz val="12"/>
        <color indexed="8"/>
        <rFont val="Arial"/>
        <family val="2"/>
      </rPr>
      <t xml:space="preserve">si vous avez déclaré pour le Prévisionnel 2016, les heures réalisées sur la base du temps de présence réel de l'enfant, vous devez compléter le réel 2016 sur ces mêmes bases.
</t>
    </r>
    <r>
      <rPr>
        <u/>
        <sz val="12"/>
        <color indexed="8"/>
        <rFont val="Arial"/>
        <family val="2"/>
      </rPr>
      <t>ATTENTION</t>
    </r>
    <r>
      <rPr>
        <sz val="12"/>
        <color indexed="8"/>
        <rFont val="Arial"/>
        <family val="2"/>
      </rPr>
      <t xml:space="preserve"> :
Le nombre d'enfants déclarés à la Ddcs au titre de l'accueil périscolaire </t>
    </r>
    <r>
      <rPr>
        <b/>
        <sz val="12"/>
        <color indexed="8"/>
        <rFont val="Arial"/>
        <family val="2"/>
      </rPr>
      <t>s'applique au nombre d'enfants accueillis durant les Tap (aide spécifique).</t>
    </r>
    <r>
      <rPr>
        <sz val="12"/>
        <color indexed="8"/>
        <rFont val="Arial"/>
        <family val="2"/>
      </rPr>
      <t xml:space="preserve">
</t>
    </r>
    <r>
      <rPr>
        <b/>
        <u/>
        <sz val="12"/>
        <color indexed="8"/>
        <rFont val="Arial"/>
        <family val="2"/>
      </rPr>
      <t/>
    </r>
  </si>
  <si>
    <r>
      <t xml:space="preserve">
Si l'enfant participe à l'accueil de loisirs le mercredi après l'école, reste le temps de repas, et quitte l'accueil de loisirs </t>
    </r>
    <r>
      <rPr>
        <u/>
        <sz val="12"/>
        <color indexed="8"/>
        <rFont val="Arial"/>
        <family val="2"/>
      </rPr>
      <t>après</t>
    </r>
    <r>
      <rPr>
        <sz val="12"/>
        <color indexed="8"/>
        <rFont val="Arial"/>
        <family val="2"/>
      </rPr>
      <t xml:space="preserve"> le repas, une déduction d'une heure pour le repas doit être effectuée.
</t>
    </r>
    <r>
      <rPr>
        <u/>
        <sz val="12"/>
        <color indexed="8"/>
        <rFont val="Arial"/>
        <family val="2"/>
      </rPr>
      <t>Exemple :</t>
    </r>
    <r>
      <rPr>
        <sz val="12"/>
        <color indexed="8"/>
        <rFont val="Arial"/>
        <family val="2"/>
      </rPr>
      <t xml:space="preserve">
Enfant présent de 11 h 30 à 13 h avec repas (amplitude = 1 h 30).
Pour chaque enfant présent sur cette plage, déclarer 30 minutes.
</t>
    </r>
    <r>
      <rPr>
        <b/>
        <u/>
        <sz val="12"/>
        <color indexed="8"/>
        <rFont val="Arial"/>
        <family val="2"/>
      </rPr>
      <t>Rappel pour l'accueil périscolaire</t>
    </r>
    <r>
      <rPr>
        <sz val="12"/>
        <color indexed="8"/>
        <rFont val="Arial"/>
        <family val="2"/>
      </rPr>
      <t xml:space="preserve">
Pour les autres jours, sur l'amplitude de la pause méridienne, une heure doit obligatoirement être déduite pour le temps du repas.
Exemple :
Pause méridienne de 11 h 30 à 13 h 30 (amplitude de 2 heures).
Déclarer une heure de présence enfant pour le versement de la prestation de service.
</t>
    </r>
  </si>
  <si>
    <t>REEL 2016</t>
  </si>
  <si>
    <t>Au cours de l'année 2016, y a-t-il des changements dans la gestion de l'activité :</t>
  </si>
  <si>
    <r>
      <rPr>
        <b/>
        <sz val="28"/>
        <rFont val="Arial"/>
        <family val="2"/>
      </rPr>
      <t xml:space="preserve">ACTIVITES EXTRASCOLAIRES - </t>
    </r>
    <r>
      <rPr>
        <b/>
        <sz val="28"/>
        <color indexed="8"/>
        <rFont val="Arial"/>
        <family val="2"/>
      </rPr>
      <t>ACTIVITE REELLE 2016</t>
    </r>
    <r>
      <rPr>
        <b/>
        <sz val="20"/>
        <color indexed="8"/>
        <rFont val="Arial"/>
        <family val="2"/>
      </rPr>
      <t xml:space="preserve">
</t>
    </r>
    <r>
      <rPr>
        <b/>
        <sz val="18"/>
        <color indexed="17"/>
        <rFont val="Arial"/>
        <family val="2"/>
      </rPr>
      <t>Les accueils des mercredis, samedis, les petites et grandes vacances scolaires ou de scoutisme.</t>
    </r>
  </si>
  <si>
    <t>Août/ Septembre (23 jours maxi)</t>
  </si>
  <si>
    <t>Noël (10 jours maxi)</t>
  </si>
  <si>
    <t>Retenu Caf
HEURES
FACTUREES</t>
  </si>
  <si>
    <t>Retenu Caf
HEURES
REALISEES</t>
  </si>
  <si>
    <t>ACTIVITES SEJOURS ACCESSOIRES OU SEJOURS VACANCES  - ACTIVITE REELLE 2016</t>
  </si>
  <si>
    <t>Si vous avez réalisé plus de 7 séjours au cours de l'année 2016, merci de faire une copie de ce document</t>
  </si>
  <si>
    <t>COMPTE DE RESULTAT 2016</t>
  </si>
  <si>
    <r>
      <rPr>
        <b/>
        <sz val="12"/>
        <color theme="1"/>
        <rFont val="Arial"/>
        <family val="2"/>
      </rPr>
      <t xml:space="preserve">Grilles de tarification de l'accueil de loisirs pour 2016/2017.
</t>
    </r>
    <r>
      <rPr>
        <sz val="12"/>
        <color theme="1"/>
        <rFont val="Arial"/>
        <family val="2"/>
      </rPr>
      <t xml:space="preserve">
</t>
    </r>
    <r>
      <rPr>
        <b/>
        <sz val="12"/>
        <color theme="1"/>
        <rFont val="Arial"/>
        <family val="2"/>
      </rPr>
      <t>Si plusieurs collectivités locales vous versent une subvention, nous fournir une attestation détaillant le montant versé par chacune d'elles.</t>
    </r>
    <r>
      <rPr>
        <sz val="12"/>
        <color theme="1"/>
        <rFont val="Arial"/>
        <family val="2"/>
      </rPr>
      <t xml:space="preserve">
</t>
    </r>
    <r>
      <rPr>
        <b/>
        <sz val="12"/>
        <color theme="1"/>
        <rFont val="Arial"/>
        <family val="2"/>
      </rPr>
      <t>Récépissé de la déclaration faite auprès de la Direction départementale de la cohésion sociale (Ddcs) accompagné des fiches complémentaires pour les années 2015/2016 et 2016/2017.</t>
    </r>
    <r>
      <rPr>
        <sz val="12"/>
        <color theme="1"/>
        <rFont val="Arial"/>
        <family val="2"/>
      </rPr>
      <t xml:space="preserve">
</t>
    </r>
    <r>
      <rPr>
        <b/>
        <sz val="12"/>
        <color theme="1"/>
        <rFont val="Arial"/>
        <family val="2"/>
      </rPr>
      <t xml:space="preserve">Règlement de fonctionnement en cas de modification par rapport à 2016 : la date de la dernière actualisation doit </t>
    </r>
    <r>
      <rPr>
        <b/>
        <u/>
        <sz val="12"/>
        <color theme="1"/>
        <rFont val="Arial"/>
        <family val="2"/>
      </rPr>
      <t>obligatoirement</t>
    </r>
    <r>
      <rPr>
        <b/>
        <sz val="12"/>
        <color theme="1"/>
        <rFont val="Arial"/>
        <family val="2"/>
      </rPr>
      <t xml:space="preserve"> être mentionnée.</t>
    </r>
  </si>
  <si>
    <t xml:space="preserve">Périscolaire :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</si>
</sst>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quot;.&quot;##&quot;.&quot;##&quot;.&quot;##&quot;.&quot;##"/>
    <numFmt numFmtId="165" formatCode="#,##0.00\ &quot;€&quot;"/>
    <numFmt numFmtId="166" formatCode="_-* #,##0.00\ _€_-;\-* #,##0.00\ _€_-;_-* \-??\ _€_-;_-@_-"/>
    <numFmt numFmtId="167" formatCode="##\ 0000"/>
    <numFmt numFmtId="168" formatCode="#,##0.00\ _F"/>
    <numFmt numFmtId="169" formatCode="_-* #,##0\ _€_-;\-* #,##0\ _€_-;_-* \-??\ _€_-;_-@_-"/>
    <numFmt numFmtId="170" formatCode="#,##0;[Red]#,##0"/>
    <numFmt numFmtId="171" formatCode="#,##0.00;[Red]#,##0.00"/>
  </numFmts>
  <fonts count="107" x14ac:knownFonts="1">
    <font>
      <sz val="11"/>
      <color theme="1"/>
      <name val="Calibri"/>
      <family val="2"/>
      <scheme val="minor"/>
    </font>
    <font>
      <sz val="11"/>
      <color theme="1"/>
      <name val="Arial"/>
      <family val="2"/>
    </font>
    <font>
      <sz val="11"/>
      <color indexed="8"/>
      <name val="Calibri"/>
      <family val="2"/>
    </font>
    <font>
      <sz val="11"/>
      <name val="Arial"/>
      <family val="2"/>
    </font>
    <font>
      <b/>
      <sz val="14"/>
      <name val="Arial"/>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1"/>
      <color indexed="9"/>
      <name val="Calibri"/>
      <family val="2"/>
    </font>
    <font>
      <sz val="12"/>
      <color indexed="8"/>
      <name val="Arial"/>
      <family val="2"/>
    </font>
    <font>
      <b/>
      <u/>
      <sz val="12"/>
      <color indexed="8"/>
      <name val="Arial"/>
      <family val="2"/>
    </font>
    <font>
      <sz val="12"/>
      <color indexed="8"/>
      <name val="Wingdings"/>
      <charset val="2"/>
    </font>
    <font>
      <sz val="10"/>
      <name val="Arial"/>
      <family val="2"/>
    </font>
    <font>
      <sz val="10"/>
      <name val="Arial"/>
      <family val="2"/>
      <charset val="1"/>
    </font>
    <font>
      <b/>
      <sz val="20"/>
      <name val="Arial"/>
      <family val="2"/>
      <charset val="1"/>
    </font>
    <font>
      <b/>
      <sz val="20"/>
      <color indexed="12"/>
      <name val="Arial"/>
      <family val="2"/>
      <charset val="1"/>
    </font>
    <font>
      <b/>
      <sz val="22"/>
      <color indexed="12"/>
      <name val="Arial"/>
      <family val="2"/>
      <charset val="1"/>
    </font>
    <font>
      <b/>
      <sz val="16"/>
      <color indexed="10"/>
      <name val="Arial"/>
      <family val="2"/>
      <charset val="1"/>
    </font>
    <font>
      <b/>
      <sz val="18"/>
      <name val="Arial"/>
      <family val="2"/>
      <charset val="1"/>
    </font>
    <font>
      <sz val="18"/>
      <name val="Arial"/>
      <family val="2"/>
      <charset val="1"/>
    </font>
    <font>
      <b/>
      <sz val="18"/>
      <color indexed="12"/>
      <name val="Arial"/>
      <family val="2"/>
      <charset val="1"/>
    </font>
    <font>
      <b/>
      <u/>
      <sz val="16"/>
      <color indexed="10"/>
      <name val="Arial"/>
      <family val="2"/>
      <charset val="1"/>
    </font>
    <font>
      <sz val="12"/>
      <name val="Arial"/>
      <family val="2"/>
      <charset val="1"/>
    </font>
    <font>
      <b/>
      <sz val="20"/>
      <color indexed="9"/>
      <name val="Arial"/>
      <family val="2"/>
      <charset val="1"/>
    </font>
    <font>
      <b/>
      <sz val="22"/>
      <name val="Arial"/>
      <family val="2"/>
      <charset val="1"/>
    </font>
    <font>
      <sz val="22"/>
      <name val="Arial"/>
      <family val="2"/>
      <charset val="1"/>
    </font>
    <font>
      <sz val="20"/>
      <name val="Arial"/>
      <family val="2"/>
      <charset val="1"/>
    </font>
    <font>
      <b/>
      <sz val="18"/>
      <color indexed="62"/>
      <name val="Cambria"/>
      <family val="2"/>
    </font>
    <font>
      <b/>
      <sz val="12"/>
      <name val="Arial"/>
      <family val="2"/>
      <charset val="1"/>
    </font>
    <font>
      <b/>
      <sz val="16"/>
      <name val="Arial"/>
      <family val="2"/>
      <charset val="1"/>
    </font>
    <font>
      <sz val="18"/>
      <name val="Arial"/>
      <family val="2"/>
    </font>
    <font>
      <b/>
      <sz val="14"/>
      <name val="Arial"/>
      <family val="2"/>
      <charset val="1"/>
    </font>
    <font>
      <b/>
      <u/>
      <sz val="18"/>
      <name val="Arial"/>
      <family val="2"/>
    </font>
    <font>
      <b/>
      <sz val="18"/>
      <name val="Arial"/>
      <family val="2"/>
    </font>
    <font>
      <sz val="14"/>
      <name val="Arial"/>
      <family val="2"/>
      <charset val="1"/>
    </font>
    <font>
      <b/>
      <sz val="18"/>
      <color indexed="17"/>
      <name val="Arial"/>
      <family val="2"/>
      <charset val="1"/>
    </font>
    <font>
      <b/>
      <sz val="20"/>
      <name val="Arial"/>
      <family val="2"/>
    </font>
    <font>
      <b/>
      <sz val="20"/>
      <color indexed="8"/>
      <name val="Arial"/>
      <family val="2"/>
    </font>
    <font>
      <b/>
      <sz val="18"/>
      <color indexed="17"/>
      <name val="Arial"/>
      <family val="2"/>
    </font>
    <font>
      <b/>
      <sz val="20"/>
      <name val="Times New Roman"/>
      <family val="1"/>
    </font>
    <font>
      <sz val="10"/>
      <name val="Times New Roman"/>
      <family val="1"/>
    </font>
    <font>
      <b/>
      <sz val="16"/>
      <color indexed="10"/>
      <name val="Times New Roman"/>
      <family val="1"/>
    </font>
    <font>
      <b/>
      <sz val="20"/>
      <color indexed="12"/>
      <name val="Times New Roman"/>
      <family val="1"/>
    </font>
    <font>
      <b/>
      <sz val="14"/>
      <color indexed="8"/>
      <name val="Arial"/>
      <family val="2"/>
      <charset val="1"/>
    </font>
    <font>
      <sz val="20"/>
      <name val="Times New Roman"/>
      <family val="1"/>
    </font>
    <font>
      <sz val="12"/>
      <name val="Times New Roman"/>
      <family val="1"/>
    </font>
    <font>
      <sz val="14"/>
      <name val="Arial"/>
      <family val="2"/>
    </font>
    <font>
      <sz val="20"/>
      <name val="Arial"/>
      <family val="2"/>
    </font>
    <font>
      <sz val="18"/>
      <name val="Times New Roman"/>
      <family val="1"/>
    </font>
    <font>
      <b/>
      <sz val="22"/>
      <name val="Arial"/>
      <family val="2"/>
    </font>
    <font>
      <sz val="16"/>
      <name val="Arial"/>
      <family val="2"/>
    </font>
    <font>
      <b/>
      <sz val="24"/>
      <color indexed="12"/>
      <name val="Arial"/>
      <family val="2"/>
      <charset val="1"/>
    </font>
    <font>
      <b/>
      <sz val="24"/>
      <color indexed="12"/>
      <name val="Arial"/>
      <family val="2"/>
    </font>
    <font>
      <b/>
      <sz val="18"/>
      <color indexed="10"/>
      <name val="Arial"/>
      <family val="2"/>
      <charset val="1"/>
    </font>
    <font>
      <sz val="10"/>
      <color indexed="17"/>
      <name val="Arial"/>
      <family val="2"/>
    </font>
    <font>
      <b/>
      <sz val="15"/>
      <color indexed="62"/>
      <name val="Calibri"/>
      <family val="2"/>
    </font>
    <font>
      <b/>
      <sz val="13"/>
      <color indexed="62"/>
      <name val="Calibri"/>
      <family val="2"/>
    </font>
    <font>
      <b/>
      <sz val="11"/>
      <color indexed="62"/>
      <name val="Calibri"/>
      <family val="2"/>
    </font>
    <font>
      <b/>
      <sz val="16"/>
      <name val="Arial"/>
      <family val="2"/>
    </font>
    <font>
      <b/>
      <sz val="10"/>
      <name val="Arial"/>
      <family val="2"/>
    </font>
    <font>
      <sz val="12"/>
      <name val="Arial"/>
      <family val="2"/>
    </font>
    <font>
      <b/>
      <sz val="24"/>
      <name val="Arial"/>
      <family val="2"/>
    </font>
    <font>
      <b/>
      <sz val="24"/>
      <name val="DejaVu Serif Condensed"/>
      <family val="1"/>
    </font>
    <font>
      <b/>
      <sz val="13"/>
      <name val="DejaVu Serif Condensed"/>
      <family val="1"/>
    </font>
    <font>
      <b/>
      <sz val="10.5"/>
      <name val="DejaVu Serif Condensed"/>
      <family val="1"/>
    </font>
    <font>
      <sz val="8"/>
      <name val="Arial"/>
      <family val="2"/>
    </font>
    <font>
      <b/>
      <sz val="15"/>
      <name val="Arial"/>
      <family val="2"/>
    </font>
    <font>
      <b/>
      <sz val="8"/>
      <name val="Arial"/>
      <family val="2"/>
    </font>
    <font>
      <b/>
      <sz val="18"/>
      <name val="Comic Sans MS"/>
      <family val="4"/>
    </font>
    <font>
      <sz val="18"/>
      <name val="Comic Sans MS"/>
      <family val="4"/>
    </font>
    <font>
      <sz val="10"/>
      <name val="Arial"/>
      <family val="2"/>
    </font>
    <font>
      <b/>
      <u/>
      <sz val="20"/>
      <color indexed="12"/>
      <name val="Times New Roman"/>
      <family val="1"/>
    </font>
    <font>
      <sz val="20"/>
      <color indexed="12"/>
      <name val="Times New Roman"/>
      <family val="1"/>
    </font>
    <font>
      <b/>
      <sz val="28"/>
      <name val="Arial"/>
      <family val="2"/>
    </font>
    <font>
      <b/>
      <sz val="28"/>
      <color indexed="8"/>
      <name val="Arial"/>
      <family val="2"/>
    </font>
    <font>
      <u/>
      <sz val="12"/>
      <color indexed="8"/>
      <name val="Arial"/>
      <family val="2"/>
    </font>
    <font>
      <u/>
      <sz val="11"/>
      <color indexed="8"/>
      <name val="Arial"/>
      <family val="2"/>
    </font>
    <font>
      <b/>
      <sz val="14"/>
      <color theme="1"/>
      <name val="Arial"/>
      <family val="2"/>
    </font>
    <font>
      <sz val="11"/>
      <color theme="1"/>
      <name val="Arial"/>
      <family val="2"/>
    </font>
    <font>
      <b/>
      <sz val="11"/>
      <color theme="1"/>
      <name val="Arial"/>
      <family val="2"/>
    </font>
    <font>
      <sz val="14"/>
      <color theme="1"/>
      <name val="Arial"/>
      <family val="2"/>
    </font>
    <font>
      <sz val="12"/>
      <color theme="1"/>
      <name val="Arial"/>
      <family val="2"/>
    </font>
    <font>
      <sz val="10"/>
      <color theme="0"/>
      <name val="Arial"/>
      <family val="2"/>
    </font>
    <font>
      <sz val="11"/>
      <color theme="0"/>
      <name val="Arial"/>
      <family val="2"/>
    </font>
    <font>
      <b/>
      <u/>
      <sz val="16"/>
      <color theme="1"/>
      <name val="Arial"/>
      <family val="2"/>
    </font>
    <font>
      <b/>
      <u/>
      <sz val="14"/>
      <color theme="1"/>
      <name val="Arial"/>
      <family val="2"/>
    </font>
    <font>
      <sz val="12"/>
      <color theme="1"/>
      <name val="Calibri"/>
      <family val="2"/>
      <scheme val="minor"/>
    </font>
    <font>
      <b/>
      <sz val="18"/>
      <color theme="0"/>
      <name val="Arial"/>
      <family val="2"/>
    </font>
    <font>
      <b/>
      <u/>
      <sz val="12"/>
      <color theme="1"/>
      <name val="Arial"/>
      <family val="2"/>
    </font>
    <font>
      <b/>
      <sz val="12"/>
      <color theme="1"/>
      <name val="Arial"/>
      <family val="2"/>
    </font>
    <font>
      <sz val="16"/>
      <color theme="1"/>
      <name val="Arial"/>
      <family val="2"/>
    </font>
    <font>
      <b/>
      <sz val="12"/>
      <color rgb="FFC00000"/>
      <name val="Arial"/>
      <family val="2"/>
    </font>
    <font>
      <b/>
      <i/>
      <sz val="14"/>
      <color theme="1"/>
      <name val="Arial"/>
      <family val="2"/>
    </font>
    <font>
      <u/>
      <sz val="14"/>
      <color theme="1"/>
      <name val="Arial"/>
      <family val="2"/>
    </font>
    <font>
      <b/>
      <sz val="16"/>
      <color theme="1"/>
      <name val="Arial"/>
      <family val="2"/>
    </font>
    <font>
      <b/>
      <sz val="12"/>
      <color indexed="8"/>
      <name val="Arial"/>
      <family val="2"/>
    </font>
    <font>
      <i/>
      <sz val="12"/>
      <color theme="1"/>
      <name val="Arial"/>
      <family val="2"/>
    </font>
    <font>
      <sz val="11"/>
      <color indexed="8"/>
      <name val="Arial"/>
      <family val="2"/>
    </font>
    <font>
      <b/>
      <sz val="20"/>
      <color theme="0"/>
      <name val="Arial"/>
      <family val="2"/>
    </font>
  </fonts>
  <fills count="31">
    <fill>
      <patternFill patternType="none"/>
    </fill>
    <fill>
      <patternFill patternType="gray125"/>
    </fill>
    <fill>
      <patternFill patternType="solid">
        <fgColor indexed="27"/>
        <bgColor indexed="41"/>
      </patternFill>
    </fill>
    <fill>
      <patternFill patternType="solid">
        <fgColor indexed="26"/>
        <bgColor indexed="9"/>
      </patternFill>
    </fill>
    <fill>
      <patternFill patternType="solid">
        <fgColor indexed="44"/>
        <bgColor indexed="22"/>
      </patternFill>
    </fill>
    <fill>
      <patternFill patternType="solid">
        <fgColor indexed="43"/>
        <bgColor indexed="26"/>
      </patternFill>
    </fill>
    <fill>
      <patternFill patternType="solid">
        <fgColor indexed="22"/>
        <bgColor indexed="31"/>
      </patternFill>
    </fill>
    <fill>
      <patternFill patternType="solid">
        <fgColor indexed="29"/>
        <bgColor indexed="45"/>
      </patternFill>
    </fill>
    <fill>
      <patternFill patternType="solid">
        <fgColor indexed="47"/>
        <bgColor indexed="22"/>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
      <patternFill patternType="solid">
        <fgColor indexed="55"/>
        <bgColor indexed="23"/>
      </patternFill>
    </fill>
    <fill>
      <patternFill patternType="solid">
        <fgColor indexed="43"/>
        <bgColor indexed="41"/>
      </patternFill>
    </fill>
    <fill>
      <patternFill patternType="solid">
        <fgColor indexed="9"/>
        <bgColor indexed="43"/>
      </patternFill>
    </fill>
    <fill>
      <patternFill patternType="solid">
        <fgColor indexed="23"/>
        <bgColor indexed="55"/>
      </patternFill>
    </fill>
    <fill>
      <patternFill patternType="solid">
        <fgColor indexed="41"/>
        <bgColor indexed="43"/>
      </patternFill>
    </fill>
    <fill>
      <patternFill patternType="solid">
        <fgColor indexed="31"/>
        <bgColor indexed="22"/>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0070C0"/>
        <bgColor indexed="64"/>
      </patternFill>
    </fill>
    <fill>
      <patternFill patternType="solid">
        <fgColor theme="9" tint="0.59999389629810485"/>
        <bgColor indexed="64"/>
      </patternFill>
    </fill>
    <fill>
      <patternFill patternType="solid">
        <fgColor rgb="FFCCFFFF"/>
        <bgColor indexed="9"/>
      </patternFill>
    </fill>
    <fill>
      <patternFill patternType="solid">
        <fgColor rgb="FFFF9900"/>
        <bgColor indexed="64"/>
      </patternFill>
    </fill>
    <fill>
      <patternFill patternType="solid">
        <fgColor rgb="FFEAEAEA"/>
        <bgColor indexed="64"/>
      </patternFill>
    </fill>
    <fill>
      <patternFill patternType="solid">
        <fgColor rgb="FFC0C0C0"/>
        <bgColor indexed="64"/>
      </patternFill>
    </fill>
  </fills>
  <borders count="13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medium">
        <color indexed="8"/>
      </left>
      <right/>
      <top/>
      <bottom/>
      <diagonal/>
    </border>
    <border>
      <left style="thick">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ck">
        <color indexed="8"/>
      </left>
      <right style="hair">
        <color indexed="8"/>
      </right>
      <top style="thin">
        <color indexed="8"/>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indexed="8"/>
      </left>
      <right/>
      <top style="medium">
        <color indexed="8"/>
      </top>
      <bottom style="hair">
        <color indexed="8"/>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medium">
        <color indexed="8"/>
      </left>
      <right style="medium">
        <color indexed="8"/>
      </right>
      <top style="hair">
        <color indexed="8"/>
      </top>
      <bottom style="medium">
        <color indexed="8"/>
      </bottom>
      <diagonal/>
    </border>
    <border>
      <left style="medium">
        <color indexed="8"/>
      </left>
      <right/>
      <top style="hair">
        <color indexed="8"/>
      </top>
      <bottom style="medium">
        <color indexed="8"/>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medium">
        <color indexed="8"/>
      </left>
      <right style="hair">
        <color indexed="8"/>
      </right>
      <top style="medium">
        <color indexed="8"/>
      </top>
      <bottom style="hair">
        <color indexed="8"/>
      </bottom>
      <diagonal/>
    </border>
    <border>
      <left style="medium">
        <color indexed="8"/>
      </left>
      <right style="hair">
        <color indexed="8"/>
      </right>
      <top style="medium">
        <color indexed="8"/>
      </top>
      <bottom style="thin">
        <color indexed="8"/>
      </bottom>
      <diagonal/>
    </border>
    <border>
      <left style="hair">
        <color indexed="8"/>
      </left>
      <right style="hair">
        <color indexed="8"/>
      </right>
      <top style="medium">
        <color indexed="8"/>
      </top>
      <bottom style="thin">
        <color indexed="8"/>
      </bottom>
      <diagonal/>
    </border>
    <border>
      <left style="hair">
        <color indexed="8"/>
      </left>
      <right style="hair">
        <color indexed="8"/>
      </right>
      <top style="thin">
        <color indexed="8"/>
      </top>
      <bottom style="medium">
        <color indexed="8"/>
      </bottom>
      <diagonal/>
    </border>
    <border>
      <left style="thin">
        <color indexed="8"/>
      </left>
      <right/>
      <top style="medium">
        <color indexed="8"/>
      </top>
      <bottom style="medium">
        <color indexed="8"/>
      </bottom>
      <diagonal/>
    </border>
    <border>
      <left style="hair">
        <color indexed="8"/>
      </left>
      <right/>
      <top/>
      <bottom style="hair">
        <color indexed="8"/>
      </bottom>
      <diagonal/>
    </border>
    <border>
      <left style="hair">
        <color indexed="8"/>
      </left>
      <right/>
      <top style="hair">
        <color indexed="8"/>
      </top>
      <bottom style="medium">
        <color indexed="8"/>
      </bottom>
      <diagonal/>
    </border>
    <border>
      <left style="hair">
        <color indexed="8"/>
      </left>
      <right style="thick">
        <color indexed="64"/>
      </right>
      <top style="thin">
        <color indexed="8"/>
      </top>
      <bottom style="thin">
        <color indexed="8"/>
      </bottom>
      <diagonal/>
    </border>
    <border>
      <left style="hair">
        <color indexed="8"/>
      </left>
      <right style="hair">
        <color indexed="8"/>
      </right>
      <top style="thin">
        <color indexed="8"/>
      </top>
      <bottom/>
      <diagonal/>
    </border>
    <border>
      <left style="hair">
        <color indexed="8"/>
      </left>
      <right style="thick">
        <color indexed="64"/>
      </right>
      <top style="thin">
        <color indexed="8"/>
      </top>
      <bottom/>
      <diagonal/>
    </border>
    <border>
      <left style="hair">
        <color indexed="8"/>
      </left>
      <right style="thick">
        <color indexed="64"/>
      </right>
      <top style="medium">
        <color indexed="8"/>
      </top>
      <bottom style="thin">
        <color indexed="8"/>
      </bottom>
      <diagonal/>
    </border>
    <border>
      <left style="hair">
        <color indexed="8"/>
      </left>
      <right style="thick">
        <color indexed="64"/>
      </right>
      <top style="thin">
        <color indexed="8"/>
      </top>
      <bottom style="medium">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bottom style="hair">
        <color indexed="8"/>
      </bottom>
      <diagonal/>
    </border>
    <border>
      <left style="hair">
        <color indexed="8"/>
      </left>
      <right style="medium">
        <color indexed="8"/>
      </right>
      <top style="hair">
        <color indexed="8"/>
      </top>
      <bottom style="medium">
        <color indexed="8"/>
      </bottom>
      <diagonal/>
    </border>
    <border>
      <left style="thick">
        <color indexed="8"/>
      </left>
      <right style="hair">
        <color indexed="8"/>
      </right>
      <top style="thick">
        <color indexed="8"/>
      </top>
      <bottom style="thick">
        <color indexed="8"/>
      </bottom>
      <diagonal/>
    </border>
    <border>
      <left style="hair">
        <color indexed="8"/>
      </left>
      <right style="hair">
        <color indexed="8"/>
      </right>
      <top style="thick">
        <color indexed="8"/>
      </top>
      <bottom style="thick">
        <color indexed="8"/>
      </bottom>
      <diagonal/>
    </border>
    <border>
      <left style="hair">
        <color indexed="8"/>
      </left>
      <right style="thick">
        <color indexed="64"/>
      </right>
      <top style="thick">
        <color indexed="8"/>
      </top>
      <bottom style="thick">
        <color indexed="8"/>
      </bottom>
      <diagonal/>
    </border>
    <border>
      <left style="thick">
        <color indexed="8"/>
      </left>
      <right style="hair">
        <color indexed="8"/>
      </right>
      <top style="medium">
        <color indexed="8"/>
      </top>
      <bottom style="thin">
        <color indexed="8"/>
      </bottom>
      <diagonal/>
    </border>
    <border>
      <left style="thick">
        <color indexed="8"/>
      </left>
      <right style="hair">
        <color indexed="8"/>
      </right>
      <top style="thin">
        <color indexed="8"/>
      </top>
      <bottom style="medium">
        <color indexed="8"/>
      </bottom>
      <diagonal/>
    </border>
    <border>
      <left style="medium">
        <color indexed="8"/>
      </left>
      <right style="medium">
        <color indexed="8"/>
      </right>
      <top style="medium">
        <color indexed="8"/>
      </top>
      <bottom style="hair">
        <color indexed="8"/>
      </bottom>
      <diagonal/>
    </border>
    <border>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double">
        <color indexed="64"/>
      </top>
      <bottom/>
      <diagonal/>
    </border>
    <border>
      <left/>
      <right style="medium">
        <color indexed="64"/>
      </right>
      <top/>
      <bottom style="medium">
        <color indexed="64"/>
      </bottom>
      <diagonal/>
    </border>
    <border>
      <left/>
      <right style="medium">
        <color indexed="64"/>
      </right>
      <top style="double">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hair">
        <color indexed="8"/>
      </right>
      <top/>
      <bottom/>
      <diagonal/>
    </border>
    <border>
      <left/>
      <right/>
      <top style="medium">
        <color indexed="8"/>
      </top>
      <bottom style="medium">
        <color indexed="8"/>
      </bottom>
      <diagonal/>
    </border>
    <border>
      <left style="hair">
        <color indexed="8"/>
      </left>
      <right style="hair">
        <color indexed="8"/>
      </right>
      <top/>
      <bottom style="medium">
        <color indexed="8"/>
      </bottom>
      <diagonal/>
    </border>
    <border>
      <left style="hair">
        <color indexed="8"/>
      </left>
      <right style="hair">
        <color indexed="8"/>
      </right>
      <top/>
      <bottom style="thick">
        <color indexed="8"/>
      </bottom>
      <diagonal/>
    </border>
    <border>
      <left style="hair">
        <color indexed="8"/>
      </left>
      <right style="hair">
        <color indexed="8"/>
      </right>
      <top style="medium">
        <color indexed="8"/>
      </top>
      <bottom/>
      <diagonal/>
    </border>
    <border>
      <left style="thick">
        <color indexed="8"/>
      </left>
      <right style="thick">
        <color indexed="8"/>
      </right>
      <top style="medium">
        <color indexed="8"/>
      </top>
      <bottom style="thin">
        <color indexed="8"/>
      </bottom>
      <diagonal/>
    </border>
    <border>
      <left style="thick">
        <color indexed="8"/>
      </left>
      <right style="thick">
        <color indexed="8"/>
      </right>
      <top style="thick">
        <color indexed="8"/>
      </top>
      <bottom style="thick">
        <color indexed="8"/>
      </bottom>
      <diagonal/>
    </border>
    <border>
      <left style="thick">
        <color indexed="8"/>
      </left>
      <right style="thick">
        <color indexed="8"/>
      </right>
      <top style="thin">
        <color indexed="8"/>
      </top>
      <bottom style="thin">
        <color indexed="8"/>
      </bottom>
      <diagonal/>
    </border>
    <border>
      <left style="thick">
        <color indexed="8"/>
      </left>
      <right style="thick">
        <color indexed="8"/>
      </right>
      <top style="thin">
        <color indexed="8"/>
      </top>
      <bottom/>
      <diagonal/>
    </border>
    <border>
      <left style="thick">
        <color indexed="8"/>
      </left>
      <right style="thick">
        <color indexed="8"/>
      </right>
      <top style="thin">
        <color indexed="8"/>
      </top>
      <bottom style="medium">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right/>
      <top/>
      <bottom style="hair">
        <color indexed="8"/>
      </bottom>
      <diagonal/>
    </border>
    <border>
      <left/>
      <right style="hair">
        <color indexed="8"/>
      </right>
      <top/>
      <bottom style="hair">
        <color indexed="8"/>
      </bottom>
      <diagonal/>
    </border>
    <border>
      <left/>
      <right/>
      <top style="medium">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thin">
        <color indexed="8"/>
      </right>
      <top style="medium">
        <color indexed="8"/>
      </top>
      <bottom style="medium">
        <color indexed="8"/>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right/>
      <top style="medium">
        <color indexed="8"/>
      </top>
      <bottom style="thin">
        <color indexed="8"/>
      </bottom>
      <diagonal/>
    </border>
    <border>
      <left/>
      <right style="thin">
        <color indexed="64"/>
      </right>
      <top style="medium">
        <color indexed="8"/>
      </top>
      <bottom style="thin">
        <color indexed="8"/>
      </bottom>
      <diagonal/>
    </border>
    <border>
      <left/>
      <right style="thin">
        <color indexed="64"/>
      </right>
      <top style="thin">
        <color indexed="8"/>
      </top>
      <bottom style="medium">
        <color indexed="8"/>
      </bottom>
      <diagonal/>
    </border>
    <border>
      <left/>
      <right style="thin">
        <color indexed="64"/>
      </right>
      <top style="medium">
        <color indexed="8"/>
      </top>
      <bottom style="medium">
        <color indexed="8"/>
      </bottom>
      <diagonal/>
    </border>
    <border>
      <left style="thin">
        <color indexed="8"/>
      </left>
      <right/>
      <top style="medium">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style="medium">
        <color indexed="64"/>
      </left>
      <right style="medium">
        <color indexed="64"/>
      </right>
      <top style="medium">
        <color indexed="64"/>
      </top>
      <bottom/>
      <diagonal/>
    </border>
    <border>
      <left style="hair">
        <color indexed="8"/>
      </left>
      <right/>
      <top/>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medium">
        <color indexed="8"/>
      </left>
      <right style="medium">
        <color indexed="8"/>
      </right>
      <top/>
      <bottom style="hair">
        <color indexed="8"/>
      </bottom>
      <diagonal/>
    </border>
    <border>
      <left style="medium">
        <color indexed="8"/>
      </left>
      <right style="medium">
        <color indexed="8"/>
      </right>
      <top style="hair">
        <color indexed="8"/>
      </top>
      <bottom style="hair">
        <color indexed="8"/>
      </bottom>
      <diagonal/>
    </border>
    <border>
      <left style="medium">
        <color indexed="8"/>
      </left>
      <right/>
      <top/>
      <bottom style="hair">
        <color indexed="8"/>
      </bottom>
      <diagonal/>
    </border>
    <border>
      <left style="medium">
        <color indexed="8"/>
      </left>
      <right/>
      <top style="medium">
        <color indexed="8"/>
      </top>
      <bottom/>
      <diagonal/>
    </border>
    <border>
      <left style="hair">
        <color indexed="8"/>
      </left>
      <right style="medium">
        <color indexed="8"/>
      </right>
      <top style="medium">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8"/>
      </left>
      <right/>
      <top/>
      <bottom/>
      <diagonal/>
    </border>
    <border>
      <left/>
      <right style="thick">
        <color indexed="64"/>
      </right>
      <top/>
      <bottom/>
      <diagonal/>
    </border>
    <border>
      <left style="thick">
        <color indexed="8"/>
      </left>
      <right style="thin">
        <color indexed="8"/>
      </right>
      <top style="thick">
        <color indexed="8"/>
      </top>
      <bottom style="thick">
        <color indexed="8"/>
      </bottom>
      <diagonal/>
    </border>
  </borders>
  <cellStyleXfs count="48">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8" borderId="0" applyNumberFormat="0" applyBorder="0" applyAlignment="0" applyProtection="0"/>
    <xf numFmtId="0" fontId="5" fillId="9"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6" fillId="0" borderId="0" applyNumberFormat="0" applyFill="0" applyBorder="0" applyAlignment="0" applyProtection="0"/>
    <xf numFmtId="0" fontId="7" fillId="2" borderId="1" applyNumberFormat="0" applyAlignment="0" applyProtection="0"/>
    <xf numFmtId="0" fontId="8" fillId="0" borderId="2" applyNumberFormat="0" applyFill="0" applyAlignment="0" applyProtection="0"/>
    <xf numFmtId="0" fontId="20" fillId="3" borderId="3" applyNumberFormat="0" applyAlignment="0" applyProtection="0"/>
    <xf numFmtId="0" fontId="9" fillId="8" borderId="1" applyNumberFormat="0" applyAlignment="0" applyProtection="0"/>
    <xf numFmtId="0" fontId="10" fillId="14" borderId="0" applyNumberFormat="0" applyBorder="0" applyAlignment="0" applyProtection="0"/>
    <xf numFmtId="166" fontId="20" fillId="0" borderId="0" applyFill="0" applyBorder="0" applyAlignment="0" applyProtection="0"/>
    <xf numFmtId="0" fontId="11" fillId="8" borderId="0" applyNumberFormat="0" applyBorder="0" applyAlignment="0" applyProtection="0"/>
    <xf numFmtId="0" fontId="20" fillId="0" borderId="0"/>
    <xf numFmtId="0" fontId="78" fillId="0" borderId="0"/>
    <xf numFmtId="0" fontId="62" fillId="0" borderId="0" applyNumberFormat="0" applyFill="0" applyBorder="0" applyAlignment="0" applyProtection="0"/>
    <xf numFmtId="0" fontId="12" fillId="15" borderId="0" applyNumberFormat="0" applyBorder="0" applyAlignment="0" applyProtection="0"/>
    <xf numFmtId="0" fontId="13" fillId="2" borderId="4" applyNumberFormat="0" applyAlignment="0" applyProtection="0"/>
    <xf numFmtId="0" fontId="14"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63" fillId="0" borderId="5" applyNumberFormat="0" applyFill="0" applyAlignment="0" applyProtection="0"/>
    <xf numFmtId="0" fontId="64" fillId="0" borderId="6" applyNumberFormat="0" applyFill="0" applyAlignment="0" applyProtection="0"/>
    <xf numFmtId="0" fontId="65" fillId="0" borderId="7" applyNumberFormat="0" applyFill="0" applyAlignment="0" applyProtection="0"/>
    <xf numFmtId="0" fontId="65" fillId="0" borderId="0" applyNumberFormat="0" applyFill="0" applyBorder="0" applyAlignment="0" applyProtection="0"/>
    <xf numFmtId="0" fontId="15" fillId="0" borderId="8" applyNumberFormat="0" applyFill="0" applyAlignment="0" applyProtection="0"/>
    <xf numFmtId="0" fontId="16" fillId="16" borderId="9" applyNumberFormat="0" applyAlignment="0" applyProtection="0"/>
    <xf numFmtId="0" fontId="20" fillId="0" borderId="0"/>
  </cellStyleXfs>
  <cellXfs count="527">
    <xf numFmtId="0" fontId="0" fillId="0" borderId="0" xfId="0"/>
    <xf numFmtId="0" fontId="85" fillId="0" borderId="0" xfId="0" applyFont="1"/>
    <xf numFmtId="0" fontId="87" fillId="0" borderId="0" xfId="0" applyFont="1"/>
    <xf numFmtId="0" fontId="87" fillId="0" borderId="0" xfId="0" applyFont="1" applyAlignment="1">
      <alignment horizontal="left"/>
    </xf>
    <xf numFmtId="0" fontId="88" fillId="0" borderId="0" xfId="0" applyFont="1" applyAlignment="1">
      <alignment vertical="center"/>
    </xf>
    <xf numFmtId="0" fontId="90" fillId="0" borderId="0" xfId="0" applyFont="1"/>
    <xf numFmtId="0" fontId="3" fillId="0" borderId="0" xfId="0" applyFont="1"/>
    <xf numFmtId="0" fontId="85" fillId="22" borderId="0" xfId="0" applyFont="1" applyFill="1" applyBorder="1" applyAlignment="1">
      <alignment vertical="center"/>
    </xf>
    <xf numFmtId="0" fontId="91" fillId="0" borderId="0" xfId="0" applyFont="1"/>
    <xf numFmtId="0" fontId="89" fillId="0" borderId="0" xfId="0" applyFont="1" applyAlignment="1">
      <alignment vertical="center"/>
    </xf>
    <xf numFmtId="0" fontId="92" fillId="0" borderId="0" xfId="0" applyFont="1"/>
    <xf numFmtId="0" fontId="85" fillId="0" borderId="0" xfId="0" applyFont="1" applyAlignment="1">
      <alignment vertical="center" wrapText="1"/>
    </xf>
    <xf numFmtId="49" fontId="89" fillId="0" borderId="0" xfId="0" applyNumberFormat="1" applyFont="1" applyAlignment="1">
      <alignment vertical="center"/>
    </xf>
    <xf numFmtId="0" fontId="21" fillId="0" borderId="0" xfId="33" applyFont="1" applyAlignment="1" applyProtection="1">
      <alignment vertical="center"/>
    </xf>
    <xf numFmtId="0" fontId="23" fillId="0" borderId="0" xfId="33" applyFont="1" applyFill="1" applyBorder="1" applyAlignment="1" applyProtection="1">
      <alignment horizontal="center" vertical="center"/>
    </xf>
    <xf numFmtId="0" fontId="21" fillId="0" borderId="0" xfId="33" applyFont="1" applyFill="1" applyAlignment="1" applyProtection="1">
      <alignment vertical="center"/>
    </xf>
    <xf numFmtId="0" fontId="24" fillId="0" borderId="0" xfId="33" applyFont="1" applyFill="1" applyBorder="1" applyAlignment="1" applyProtection="1">
      <alignment horizontal="right" vertical="center"/>
    </xf>
    <xf numFmtId="0" fontId="30" fillId="0" borderId="0" xfId="33" applyFont="1" applyAlignment="1" applyProtection="1">
      <alignment vertical="center"/>
    </xf>
    <xf numFmtId="0" fontId="27" fillId="0" borderId="0" xfId="33" applyFont="1" applyAlignment="1" applyProtection="1">
      <alignment vertical="center"/>
    </xf>
    <xf numFmtId="0" fontId="38" fillId="0" borderId="0" xfId="33" applyFont="1" applyAlignment="1" applyProtection="1">
      <alignment vertical="center"/>
    </xf>
    <xf numFmtId="0" fontId="24" fillId="0" borderId="0" xfId="33" applyFont="1" applyFill="1" applyBorder="1" applyAlignment="1" applyProtection="1">
      <alignment horizontal="center" vertical="center"/>
    </xf>
    <xf numFmtId="169" fontId="32" fillId="0" borderId="15" xfId="31" applyNumberFormat="1" applyFont="1" applyFill="1" applyBorder="1" applyAlignment="1" applyProtection="1">
      <alignment horizontal="center" vertical="center" wrapText="1"/>
      <protection locked="0"/>
    </xf>
    <xf numFmtId="3" fontId="32" fillId="6" borderId="16" xfId="31" applyNumberFormat="1" applyFont="1" applyFill="1" applyBorder="1" applyAlignment="1" applyProtection="1">
      <alignment horizontal="center" vertical="center"/>
    </xf>
    <xf numFmtId="169" fontId="32" fillId="0" borderId="17" xfId="31" applyNumberFormat="1" applyFont="1" applyFill="1" applyBorder="1" applyAlignment="1" applyProtection="1">
      <alignment horizontal="center" vertical="center" wrapText="1"/>
      <protection locked="0"/>
    </xf>
    <xf numFmtId="169" fontId="57" fillId="0" borderId="15" xfId="31" applyNumberFormat="1" applyFont="1" applyFill="1" applyBorder="1" applyAlignment="1" applyProtection="1">
      <alignment horizontal="center" vertical="center" wrapText="1"/>
      <protection locked="0"/>
    </xf>
    <xf numFmtId="3" fontId="57" fillId="6" borderId="16" xfId="31" applyNumberFormat="1" applyFont="1" applyFill="1" applyBorder="1" applyAlignment="1" applyProtection="1">
      <alignment horizontal="center" vertical="center"/>
    </xf>
    <xf numFmtId="169" fontId="57" fillId="0" borderId="17" xfId="31" applyNumberFormat="1" applyFont="1" applyFill="1" applyBorder="1" applyAlignment="1" applyProtection="1">
      <alignment horizontal="center" vertical="center" wrapText="1"/>
      <protection locked="0"/>
    </xf>
    <xf numFmtId="0" fontId="59" fillId="0" borderId="0" xfId="33" applyFont="1" applyFill="1" applyBorder="1" applyAlignment="1" applyProtection="1">
      <alignment horizontal="center" vertical="center" wrapText="1"/>
    </xf>
    <xf numFmtId="0" fontId="24" fillId="0" borderId="0" xfId="33" applyFont="1" applyFill="1" applyBorder="1" applyAlignment="1" applyProtection="1">
      <alignment horizontal="center" vertical="center" wrapText="1"/>
    </xf>
    <xf numFmtId="0" fontId="30" fillId="0" borderId="0" xfId="33" applyFont="1" applyFill="1" applyAlignment="1" applyProtection="1">
      <alignment vertical="center"/>
    </xf>
    <xf numFmtId="0" fontId="25" fillId="0" borderId="0" xfId="33" applyFont="1" applyFill="1" applyBorder="1" applyAlignment="1" applyProtection="1">
      <alignment horizontal="center" vertical="center"/>
    </xf>
    <xf numFmtId="0" fontId="61" fillId="0" borderId="0" xfId="33" applyFont="1" applyFill="1" applyBorder="1" applyAlignment="1" applyProtection="1">
      <alignment horizontal="center" vertical="center"/>
    </xf>
    <xf numFmtId="0" fontId="28" fillId="0" borderId="0" xfId="33" applyFont="1" applyFill="1" applyBorder="1" applyAlignment="1" applyProtection="1">
      <alignment horizontal="center" vertical="center"/>
    </xf>
    <xf numFmtId="3" fontId="28" fillId="0" borderId="0" xfId="33" applyNumberFormat="1" applyFont="1" applyFill="1" applyBorder="1" applyAlignment="1" applyProtection="1">
      <alignment horizontal="left" vertical="center" wrapText="1"/>
    </xf>
    <xf numFmtId="0" fontId="28" fillId="0" borderId="0" xfId="33" applyFont="1" applyBorder="1" applyAlignment="1" applyProtection="1">
      <alignment horizontal="center" vertical="center"/>
    </xf>
    <xf numFmtId="0" fontId="27" fillId="0" borderId="0" xfId="33" applyFont="1" applyFill="1" applyAlignment="1" applyProtection="1">
      <alignment vertical="center"/>
    </xf>
    <xf numFmtId="49" fontId="28" fillId="17" borderId="19" xfId="33" applyNumberFormat="1" applyFont="1" applyFill="1" applyBorder="1" applyAlignment="1" applyProtection="1">
      <alignment horizontal="center" vertical="center" wrapText="1"/>
    </xf>
    <xf numFmtId="49" fontId="28" fillId="17" borderId="20" xfId="33" applyNumberFormat="1" applyFont="1" applyFill="1" applyBorder="1" applyAlignment="1" applyProtection="1">
      <alignment horizontal="center" vertical="center" wrapText="1"/>
    </xf>
    <xf numFmtId="1" fontId="27" fillId="0" borderId="21" xfId="33" applyNumberFormat="1" applyFont="1" applyBorder="1" applyAlignment="1" applyProtection="1">
      <alignment horizontal="center" vertical="center" wrapText="1"/>
    </xf>
    <xf numFmtId="166" fontId="26" fillId="0" borderId="22" xfId="31" applyFont="1" applyFill="1" applyBorder="1" applyAlignment="1" applyProtection="1">
      <alignment horizontal="center" vertical="center" wrapText="1"/>
      <protection locked="0"/>
    </xf>
    <xf numFmtId="166" fontId="22" fillId="0" borderId="23" xfId="31" applyFont="1" applyFill="1" applyBorder="1" applyAlignment="1" applyProtection="1">
      <alignment horizontal="center" vertical="center" wrapText="1"/>
      <protection locked="0"/>
    </xf>
    <xf numFmtId="49" fontId="28" fillId="0" borderId="24" xfId="33" applyNumberFormat="1" applyFont="1" applyFill="1" applyBorder="1" applyAlignment="1" applyProtection="1">
      <alignment horizontal="left" vertical="center" wrapText="1" indent="1"/>
      <protection locked="0"/>
    </xf>
    <xf numFmtId="1" fontId="27" fillId="0" borderId="25" xfId="33" applyNumberFormat="1" applyFont="1" applyBorder="1" applyAlignment="1" applyProtection="1">
      <alignment horizontal="center" vertical="center" wrapText="1"/>
    </xf>
    <xf numFmtId="166" fontId="26" fillId="0" borderId="26" xfId="31" applyFont="1" applyFill="1" applyBorder="1" applyAlignment="1" applyProtection="1">
      <alignment horizontal="center" vertical="center" wrapText="1"/>
      <protection locked="0"/>
    </xf>
    <xf numFmtId="166" fontId="22" fillId="0" borderId="27" xfId="31" applyFont="1" applyFill="1" applyBorder="1" applyAlignment="1" applyProtection="1">
      <alignment horizontal="center" vertical="center" wrapText="1"/>
      <protection locked="0"/>
    </xf>
    <xf numFmtId="166" fontId="26" fillId="0" borderId="28" xfId="31" applyFont="1" applyFill="1" applyBorder="1" applyAlignment="1" applyProtection="1">
      <alignment horizontal="center" vertical="center" wrapText="1"/>
      <protection locked="0"/>
    </xf>
    <xf numFmtId="166" fontId="22" fillId="0" borderId="12" xfId="31" applyFont="1" applyFill="1" applyBorder="1" applyAlignment="1" applyProtection="1">
      <alignment horizontal="center" vertical="center" wrapText="1"/>
      <protection locked="0"/>
    </xf>
    <xf numFmtId="0" fontId="26" fillId="0" borderId="0" xfId="33" applyFont="1" applyAlignment="1" applyProtection="1">
      <alignment vertical="center"/>
    </xf>
    <xf numFmtId="0" fontId="36" fillId="0" borderId="0" xfId="33" applyFont="1" applyFill="1" applyBorder="1" applyAlignment="1" applyProtection="1">
      <alignment horizontal="center" vertical="center" wrapText="1"/>
    </xf>
    <xf numFmtId="0" fontId="37" fillId="0" borderId="0" xfId="33" applyFont="1" applyFill="1" applyBorder="1" applyAlignment="1" applyProtection="1">
      <alignment horizontal="center" vertical="center" wrapText="1"/>
    </xf>
    <xf numFmtId="0" fontId="30" fillId="0" borderId="0" xfId="33" applyFont="1" applyFill="1" applyBorder="1" applyAlignment="1" applyProtection="1">
      <alignment vertical="center"/>
    </xf>
    <xf numFmtId="0" fontId="30" fillId="18" borderId="0" xfId="33" applyFont="1" applyFill="1" applyBorder="1" applyAlignment="1" applyProtection="1">
      <alignment vertical="center"/>
    </xf>
    <xf numFmtId="49" fontId="28" fillId="17" borderId="32" xfId="33" applyNumberFormat="1" applyFont="1" applyFill="1" applyBorder="1" applyAlignment="1" applyProtection="1">
      <alignment horizontal="center" vertical="center" wrapText="1"/>
    </xf>
    <xf numFmtId="166" fontId="22" fillId="0" borderId="33" xfId="31" applyFont="1" applyFill="1" applyBorder="1" applyAlignment="1" applyProtection="1">
      <alignment horizontal="center" vertical="center" wrapText="1"/>
      <protection locked="0"/>
    </xf>
    <xf numFmtId="166" fontId="22" fillId="0" borderId="34" xfId="31" applyFont="1" applyFill="1" applyBorder="1" applyAlignment="1" applyProtection="1">
      <alignment horizontal="center" vertical="center" wrapText="1"/>
      <protection locked="0"/>
    </xf>
    <xf numFmtId="166" fontId="22" fillId="0" borderId="13" xfId="31" applyFont="1" applyFill="1" applyBorder="1" applyAlignment="1" applyProtection="1">
      <alignment horizontal="center" vertical="center" wrapText="1"/>
      <protection locked="0"/>
    </xf>
    <xf numFmtId="49" fontId="28" fillId="0" borderId="0" xfId="33" applyNumberFormat="1" applyFont="1" applyFill="1" applyBorder="1" applyAlignment="1" applyProtection="1">
      <alignment horizontal="center" vertical="center" wrapText="1"/>
    </xf>
    <xf numFmtId="3" fontId="26" fillId="0" borderId="0" xfId="33" applyNumberFormat="1" applyFont="1" applyFill="1" applyBorder="1" applyAlignment="1" applyProtection="1">
      <alignment horizontal="center" vertical="center" wrapText="1"/>
    </xf>
    <xf numFmtId="0" fontId="73" fillId="0" borderId="0" xfId="33" applyFont="1" applyProtection="1"/>
    <xf numFmtId="0" fontId="75" fillId="0" borderId="0" xfId="33" applyFont="1" applyProtection="1"/>
    <xf numFmtId="0" fontId="73" fillId="0" borderId="0" xfId="33" applyFont="1" applyFill="1" applyBorder="1" applyAlignment="1" applyProtection="1">
      <alignment vertical="center"/>
    </xf>
    <xf numFmtId="0" fontId="73" fillId="0" borderId="0" xfId="33" applyFont="1" applyAlignment="1" applyProtection="1">
      <alignment vertical="center"/>
    </xf>
    <xf numFmtId="0" fontId="73" fillId="0" borderId="0" xfId="33" applyFont="1" applyFill="1" applyBorder="1" applyAlignment="1" applyProtection="1">
      <alignment horizontal="left" vertical="center"/>
    </xf>
    <xf numFmtId="0" fontId="73" fillId="0" borderId="0" xfId="33" applyFont="1" applyAlignment="1" applyProtection="1">
      <alignment horizontal="left" vertical="center"/>
    </xf>
    <xf numFmtId="0" fontId="73" fillId="0" borderId="0" xfId="33" applyFont="1" applyFill="1" applyProtection="1"/>
    <xf numFmtId="0" fontId="38" fillId="0" borderId="0" xfId="33" applyFont="1" applyFill="1" applyProtection="1"/>
    <xf numFmtId="0" fontId="38" fillId="0" borderId="0" xfId="33" applyFont="1" applyProtection="1"/>
    <xf numFmtId="4" fontId="32" fillId="0" borderId="16" xfId="31" applyNumberFormat="1" applyFont="1" applyFill="1" applyBorder="1" applyAlignment="1" applyProtection="1">
      <alignment horizontal="center" vertical="center"/>
      <protection locked="0"/>
    </xf>
    <xf numFmtId="3" fontId="32" fillId="0" borderId="16" xfId="31" applyNumberFormat="1" applyFont="1" applyFill="1" applyBorder="1" applyAlignment="1" applyProtection="1">
      <alignment horizontal="center" vertical="center"/>
      <protection locked="0"/>
    </xf>
    <xf numFmtId="3" fontId="32" fillId="0" borderId="35" xfId="31" applyNumberFormat="1" applyFont="1" applyFill="1" applyBorder="1" applyAlignment="1" applyProtection="1">
      <alignment horizontal="center" vertical="center"/>
      <protection locked="0"/>
    </xf>
    <xf numFmtId="4" fontId="57" fillId="0" borderId="36" xfId="31" applyNumberFormat="1" applyFont="1" applyFill="1" applyBorder="1" applyAlignment="1" applyProtection="1">
      <alignment horizontal="center" vertical="center"/>
      <protection locked="0"/>
    </xf>
    <xf numFmtId="4" fontId="57" fillId="0" borderId="16" xfId="31" applyNumberFormat="1" applyFont="1" applyFill="1" applyBorder="1" applyAlignment="1" applyProtection="1">
      <alignment horizontal="center" vertical="center"/>
      <protection locked="0"/>
    </xf>
    <xf numFmtId="3" fontId="57" fillId="0" borderId="16" xfId="31" applyNumberFormat="1" applyFont="1" applyFill="1" applyBorder="1" applyAlignment="1" applyProtection="1">
      <alignment horizontal="center" vertical="center"/>
      <protection locked="0"/>
    </xf>
    <xf numFmtId="3" fontId="57" fillId="0" borderId="35" xfId="31" applyNumberFormat="1" applyFont="1" applyFill="1" applyBorder="1" applyAlignment="1" applyProtection="1">
      <alignment horizontal="center" vertical="center"/>
      <protection locked="0"/>
    </xf>
    <xf numFmtId="3" fontId="57" fillId="0" borderId="36" xfId="31" applyNumberFormat="1" applyFont="1" applyFill="1" applyBorder="1" applyAlignment="1" applyProtection="1">
      <alignment horizontal="center" vertical="center"/>
      <protection locked="0"/>
    </xf>
    <xf numFmtId="3" fontId="57" fillId="0" borderId="37" xfId="31" applyNumberFormat="1" applyFont="1" applyFill="1" applyBorder="1" applyAlignment="1" applyProtection="1">
      <alignment horizontal="center" vertical="center"/>
      <protection locked="0"/>
    </xf>
    <xf numFmtId="166" fontId="44" fillId="6" borderId="30" xfId="31" applyFont="1" applyFill="1" applyBorder="1" applyAlignment="1" applyProtection="1">
      <alignment horizontal="center" vertical="center" wrapText="1"/>
    </xf>
    <xf numFmtId="3" fontId="44" fillId="6" borderId="30" xfId="31" applyNumberFormat="1" applyFont="1" applyFill="1" applyBorder="1" applyAlignment="1" applyProtection="1">
      <alignment horizontal="center" vertical="center" wrapText="1"/>
    </xf>
    <xf numFmtId="3" fontId="44" fillId="6" borderId="38" xfId="31" applyNumberFormat="1" applyFont="1" applyFill="1" applyBorder="1" applyAlignment="1" applyProtection="1">
      <alignment horizontal="center" vertical="center" wrapText="1"/>
    </xf>
    <xf numFmtId="166" fontId="44" fillId="6" borderId="31" xfId="31" applyFont="1" applyFill="1" applyBorder="1" applyAlignment="1" applyProtection="1">
      <alignment horizontal="center" vertical="center" wrapText="1"/>
    </xf>
    <xf numFmtId="3" fontId="44" fillId="6" borderId="31" xfId="31" applyNumberFormat="1" applyFont="1" applyFill="1" applyBorder="1" applyAlignment="1" applyProtection="1">
      <alignment horizontal="center" vertical="center" wrapText="1"/>
    </xf>
    <xf numFmtId="3" fontId="44" fillId="6" borderId="39" xfId="31" applyNumberFormat="1" applyFont="1" applyFill="1" applyBorder="1" applyAlignment="1" applyProtection="1">
      <alignment horizontal="center" vertical="center" wrapText="1"/>
    </xf>
    <xf numFmtId="166" fontId="22" fillId="0" borderId="40" xfId="31" applyFont="1" applyFill="1" applyBorder="1" applyAlignment="1" applyProtection="1">
      <alignment horizontal="center" vertical="center" wrapText="1"/>
      <protection locked="0"/>
    </xf>
    <xf numFmtId="166" fontId="22" fillId="0" borderId="41" xfId="31" applyFont="1" applyFill="1" applyBorder="1" applyAlignment="1" applyProtection="1">
      <alignment horizontal="center" vertical="center" wrapText="1"/>
      <protection locked="0"/>
    </xf>
    <xf numFmtId="166" fontId="22" fillId="0" borderId="42" xfId="31" applyFont="1" applyFill="1" applyBorder="1" applyAlignment="1" applyProtection="1">
      <alignment horizontal="center" vertical="center" wrapText="1"/>
      <protection locked="0"/>
    </xf>
    <xf numFmtId="0" fontId="44" fillId="0" borderId="0" xfId="33" applyFont="1" applyFill="1" applyAlignment="1" applyProtection="1">
      <alignment vertical="center"/>
    </xf>
    <xf numFmtId="0" fontId="44" fillId="0" borderId="0" xfId="33" applyFont="1" applyAlignment="1" applyProtection="1">
      <alignment vertical="center"/>
    </xf>
    <xf numFmtId="0" fontId="94" fillId="0" borderId="0" xfId="0" applyFont="1"/>
    <xf numFmtId="0" fontId="88" fillId="0" borderId="0" xfId="0" applyFont="1"/>
    <xf numFmtId="0" fontId="85" fillId="24" borderId="10" xfId="0" applyFont="1" applyFill="1" applyBorder="1" applyAlignment="1" applyProtection="1">
      <alignment horizontal="center" vertical="center"/>
      <protection locked="0"/>
    </xf>
    <xf numFmtId="0" fontId="17" fillId="0" borderId="0" xfId="0" applyFont="1" applyAlignment="1" applyProtection="1">
      <alignment horizontal="right" vertical="center"/>
      <protection locked="0"/>
    </xf>
    <xf numFmtId="0" fontId="21" fillId="0" borderId="0" xfId="33" applyFont="1" applyProtection="1"/>
    <xf numFmtId="0" fontId="27" fillId="0" borderId="0" xfId="33" applyFont="1" applyProtection="1"/>
    <xf numFmtId="0" fontId="88" fillId="0" borderId="10" xfId="0" applyFont="1" applyBorder="1" applyAlignment="1" applyProtection="1">
      <alignment horizontal="center" vertical="center" wrapText="1"/>
    </xf>
    <xf numFmtId="0" fontId="86" fillId="0" borderId="0" xfId="0" applyFont="1" applyProtection="1"/>
    <xf numFmtId="0" fontId="43" fillId="0" borderId="0" xfId="33" applyFont="1" applyBorder="1" applyAlignment="1" applyProtection="1">
      <alignment horizontal="center" vertical="center" wrapText="1" indent="10"/>
    </xf>
    <xf numFmtId="0" fontId="48" fillId="0" borderId="0" xfId="33" applyFont="1" applyAlignment="1" applyProtection="1">
      <alignment vertical="center"/>
    </xf>
    <xf numFmtId="0" fontId="20" fillId="0" borderId="0" xfId="33" applyProtection="1"/>
    <xf numFmtId="0" fontId="47" fillId="0" borderId="0" xfId="33" applyFont="1" applyBorder="1" applyAlignment="1" applyProtection="1">
      <alignment horizontal="center" vertical="center"/>
    </xf>
    <xf numFmtId="0" fontId="49" fillId="0" borderId="0" xfId="33" applyFont="1" applyFill="1" applyBorder="1" applyAlignment="1" applyProtection="1">
      <alignment horizontal="center" vertical="center"/>
    </xf>
    <xf numFmtId="0" fontId="24" fillId="0" borderId="0" xfId="33" applyFont="1" applyFill="1" applyBorder="1" applyAlignment="1" applyProtection="1">
      <alignment horizontal="center" vertical="top"/>
    </xf>
    <xf numFmtId="0" fontId="0" fillId="0" borderId="0" xfId="0" applyAlignment="1" applyProtection="1">
      <alignment horizontal="center" vertical="center"/>
    </xf>
    <xf numFmtId="0" fontId="48" fillId="0" borderId="0" xfId="33" applyFont="1" applyFill="1" applyAlignment="1" applyProtection="1">
      <alignment vertical="center"/>
    </xf>
    <xf numFmtId="167" fontId="32" fillId="0" borderId="0" xfId="33" applyNumberFormat="1" applyFont="1" applyFill="1" applyBorder="1" applyAlignment="1" applyProtection="1">
      <alignment horizontal="center" vertical="center"/>
    </xf>
    <xf numFmtId="0" fontId="32" fillId="0" borderId="0" xfId="33" applyFont="1" applyFill="1" applyBorder="1" applyAlignment="1" applyProtection="1">
      <alignment horizontal="center" vertical="center"/>
    </xf>
    <xf numFmtId="0" fontId="39" fillId="17" borderId="43" xfId="33" applyFont="1" applyFill="1" applyBorder="1" applyAlignment="1" applyProtection="1">
      <alignment horizontal="center" vertical="center" wrapText="1"/>
    </xf>
    <xf numFmtId="0" fontId="39" fillId="17" borderId="44" xfId="33" applyFont="1" applyFill="1" applyBorder="1" applyAlignment="1" applyProtection="1">
      <alignment horizontal="center" vertical="center" wrapText="1"/>
    </xf>
    <xf numFmtId="168" fontId="51" fillId="17" borderId="44" xfId="33" applyNumberFormat="1" applyFont="1" applyFill="1" applyBorder="1" applyAlignment="1" applyProtection="1">
      <alignment horizontal="center" vertical="center" wrapText="1"/>
    </xf>
    <xf numFmtId="168" fontId="39" fillId="17" borderId="44" xfId="33" applyNumberFormat="1" applyFont="1" applyFill="1" applyBorder="1" applyAlignment="1" applyProtection="1">
      <alignment horizontal="center" vertical="center" wrapText="1"/>
    </xf>
    <xf numFmtId="168" fontId="39" fillId="17" borderId="45" xfId="33" applyNumberFormat="1" applyFont="1" applyFill="1" applyBorder="1" applyAlignment="1" applyProtection="1">
      <alignment horizontal="center" vertical="center" wrapText="1"/>
    </xf>
    <xf numFmtId="0" fontId="42" fillId="0" borderId="0" xfId="33" applyFont="1" applyAlignment="1" applyProtection="1">
      <alignment vertical="center"/>
    </xf>
    <xf numFmtId="0" fontId="52" fillId="0" borderId="0" xfId="33" applyFont="1" applyAlignment="1" applyProtection="1">
      <alignment vertical="center"/>
    </xf>
    <xf numFmtId="0" fontId="53" fillId="0" borderId="0" xfId="33" applyFont="1" applyAlignment="1" applyProtection="1">
      <alignment vertical="center"/>
    </xf>
    <xf numFmtId="169" fontId="44" fillId="6" borderId="46" xfId="31" applyNumberFormat="1" applyFont="1" applyFill="1" applyBorder="1" applyAlignment="1" applyProtection="1">
      <alignment horizontal="center" vertical="center" wrapText="1"/>
    </xf>
    <xf numFmtId="169" fontId="44" fillId="6" borderId="30" xfId="31" applyNumberFormat="1" applyFont="1" applyFill="1" applyBorder="1" applyAlignment="1" applyProtection="1">
      <alignment horizontal="center" vertical="center" wrapText="1"/>
    </xf>
    <xf numFmtId="0" fontId="56" fillId="0" borderId="0" xfId="33" applyFont="1" applyAlignment="1" applyProtection="1">
      <alignment vertical="center"/>
    </xf>
    <xf numFmtId="169" fontId="44" fillId="6" borderId="47" xfId="31" applyNumberFormat="1" applyFont="1" applyFill="1" applyBorder="1" applyAlignment="1" applyProtection="1">
      <alignment horizontal="center" vertical="center" wrapText="1"/>
    </xf>
    <xf numFmtId="169" fontId="44" fillId="6" borderId="31" xfId="31" applyNumberFormat="1" applyFont="1" applyFill="1" applyBorder="1" applyAlignment="1" applyProtection="1">
      <alignment horizontal="center" vertical="center" wrapText="1"/>
    </xf>
    <xf numFmtId="0" fontId="89" fillId="0" borderId="11" xfId="0" applyFont="1" applyBorder="1" applyAlignment="1" applyProtection="1">
      <alignment horizontal="center" vertical="center" wrapText="1"/>
    </xf>
    <xf numFmtId="0" fontId="89" fillId="0" borderId="10" xfId="0" applyFont="1" applyBorder="1" applyAlignment="1" applyProtection="1">
      <alignment horizontal="center" vertical="center" wrapText="1"/>
    </xf>
    <xf numFmtId="0" fontId="32" fillId="24" borderId="0" xfId="33" applyFont="1" applyFill="1" applyBorder="1" applyAlignment="1" applyProtection="1">
      <alignment horizontal="center" vertical="center"/>
      <protection locked="0"/>
    </xf>
    <xf numFmtId="49" fontId="28" fillId="0" borderId="48" xfId="33" applyNumberFormat="1" applyFont="1" applyFill="1" applyBorder="1" applyAlignment="1" applyProtection="1">
      <alignment horizontal="left" vertical="center" wrapText="1" indent="1"/>
      <protection locked="0"/>
    </xf>
    <xf numFmtId="0" fontId="25" fillId="0" borderId="0" xfId="33" applyFont="1" applyFill="1" applyBorder="1" applyAlignment="1" applyProtection="1">
      <alignment vertical="center"/>
    </xf>
    <xf numFmtId="167" fontId="61" fillId="0" borderId="0" xfId="33" applyNumberFormat="1" applyFont="1" applyFill="1" applyBorder="1" applyAlignment="1" applyProtection="1">
      <alignment vertical="center"/>
    </xf>
    <xf numFmtId="0" fontId="61" fillId="0" borderId="0" xfId="33" applyFont="1" applyFill="1" applyBorder="1" applyAlignment="1" applyProtection="1">
      <alignment vertical="center"/>
    </xf>
    <xf numFmtId="0" fontId="26" fillId="0" borderId="0" xfId="33" applyFont="1" applyProtection="1"/>
    <xf numFmtId="10" fontId="26" fillId="0" borderId="0" xfId="31" applyNumberFormat="1" applyFont="1" applyFill="1" applyBorder="1" applyAlignment="1" applyProtection="1">
      <alignment horizontal="center" vertical="center" wrapText="1"/>
    </xf>
    <xf numFmtId="0" fontId="20" fillId="0" borderId="0" xfId="33" applyAlignment="1" applyProtection="1">
      <alignment horizontal="center"/>
    </xf>
    <xf numFmtId="0" fontId="20" fillId="0" borderId="0" xfId="33" applyAlignment="1" applyProtection="1">
      <alignment vertical="center"/>
    </xf>
    <xf numFmtId="0" fontId="70" fillId="0" borderId="0" xfId="33" applyFont="1" applyBorder="1" applyAlignment="1" applyProtection="1">
      <alignment horizontal="center" vertical="center"/>
    </xf>
    <xf numFmtId="0" fontId="68" fillId="0" borderId="0" xfId="33" applyFont="1" applyAlignment="1" applyProtection="1">
      <alignment vertical="center"/>
    </xf>
    <xf numFmtId="0" fontId="69" fillId="0" borderId="0" xfId="33" applyFont="1" applyBorder="1" applyAlignment="1" applyProtection="1">
      <alignment horizontal="center" vertical="center" wrapText="1"/>
    </xf>
    <xf numFmtId="0" fontId="4" fillId="0" borderId="0" xfId="33" applyFont="1" applyBorder="1" applyAlignment="1" applyProtection="1">
      <alignment horizontal="center" vertical="center"/>
    </xf>
    <xf numFmtId="0" fontId="71" fillId="0" borderId="0" xfId="33" applyFont="1" applyBorder="1" applyAlignment="1" applyProtection="1">
      <alignment horizontal="center" vertical="center"/>
    </xf>
    <xf numFmtId="0" fontId="68" fillId="0" borderId="0" xfId="33" applyFont="1" applyBorder="1" applyAlignment="1" applyProtection="1">
      <alignment vertical="center"/>
    </xf>
    <xf numFmtId="0" fontId="41" fillId="0" borderId="0" xfId="33" applyFont="1" applyBorder="1" applyAlignment="1" applyProtection="1">
      <alignment horizontal="left" vertical="center"/>
    </xf>
    <xf numFmtId="0" fontId="72" fillId="0" borderId="0" xfId="33" applyFont="1" applyFill="1" applyBorder="1" applyAlignment="1" applyProtection="1">
      <alignment horizontal="center" vertical="center"/>
    </xf>
    <xf numFmtId="0" fontId="68" fillId="0" borderId="0" xfId="33" applyFont="1" applyProtection="1"/>
    <xf numFmtId="0" fontId="41" fillId="0" borderId="0" xfId="33" applyFont="1" applyBorder="1" applyAlignment="1" applyProtection="1">
      <alignment vertical="center"/>
    </xf>
    <xf numFmtId="0" fontId="4" fillId="0" borderId="0" xfId="33" applyFont="1" applyBorder="1" applyAlignment="1" applyProtection="1">
      <alignment vertical="center"/>
    </xf>
    <xf numFmtId="0" fontId="20" fillId="0" borderId="0" xfId="33" applyBorder="1" applyAlignment="1" applyProtection="1">
      <alignment horizontal="center"/>
    </xf>
    <xf numFmtId="0" fontId="74" fillId="0" borderId="0" xfId="33" applyFont="1" applyBorder="1" applyAlignment="1" applyProtection="1">
      <alignment horizontal="right" vertical="center"/>
    </xf>
    <xf numFmtId="0" fontId="74" fillId="0" borderId="0" xfId="33" applyFont="1" applyBorder="1" applyAlignment="1" applyProtection="1">
      <alignment horizontal="center" vertical="center"/>
    </xf>
    <xf numFmtId="0" fontId="41" fillId="0" borderId="0" xfId="33" applyFont="1" applyBorder="1" applyAlignment="1" applyProtection="1">
      <alignment horizontal="center" vertical="center"/>
    </xf>
    <xf numFmtId="0" fontId="41" fillId="0" borderId="0" xfId="33" applyFont="1" applyFill="1" applyBorder="1" applyAlignment="1" applyProtection="1">
      <alignment horizontal="center" vertical="center"/>
    </xf>
    <xf numFmtId="10" fontId="66" fillId="0" borderId="0" xfId="33" applyNumberFormat="1" applyFont="1" applyFill="1" applyBorder="1" applyAlignment="1" applyProtection="1">
      <alignment horizontal="center"/>
    </xf>
    <xf numFmtId="0" fontId="41" fillId="0" borderId="18" xfId="33" applyFont="1" applyFill="1" applyBorder="1" applyAlignment="1" applyProtection="1">
      <alignment horizontal="center" vertical="center"/>
    </xf>
    <xf numFmtId="0" fontId="38" fillId="0" borderId="19" xfId="33" applyFont="1" applyFill="1" applyBorder="1" applyAlignment="1" applyProtection="1">
      <alignment horizontal="left" vertical="center"/>
    </xf>
    <xf numFmtId="0" fontId="38" fillId="0" borderId="49" xfId="33" applyFont="1" applyFill="1" applyBorder="1" applyAlignment="1" applyProtection="1">
      <alignment horizontal="left" vertical="center"/>
    </xf>
    <xf numFmtId="0" fontId="38" fillId="0" borderId="18" xfId="33" applyFont="1" applyFill="1" applyBorder="1" applyAlignment="1" applyProtection="1">
      <alignment horizontal="left" vertical="center"/>
    </xf>
    <xf numFmtId="0" fontId="41" fillId="0" borderId="18" xfId="33" applyFont="1" applyBorder="1" applyAlignment="1" applyProtection="1">
      <alignment horizontal="center" vertical="center"/>
    </xf>
    <xf numFmtId="0" fontId="54" fillId="0" borderId="0" xfId="33" applyFont="1" applyFill="1" applyBorder="1" applyAlignment="1" applyProtection="1">
      <alignment horizontal="left" vertical="center"/>
    </xf>
    <xf numFmtId="0" fontId="41" fillId="0" borderId="0" xfId="33" applyFont="1" applyFill="1" applyBorder="1" applyAlignment="1" applyProtection="1">
      <alignment horizontal="left" vertical="center"/>
    </xf>
    <xf numFmtId="4" fontId="77" fillId="0" borderId="0" xfId="33" applyNumberFormat="1" applyFont="1" applyFill="1" applyBorder="1" applyAlignment="1" applyProtection="1">
      <alignment horizontal="right" vertical="center"/>
    </xf>
    <xf numFmtId="0" fontId="75" fillId="0" borderId="0" xfId="33" applyFont="1" applyAlignment="1" applyProtection="1">
      <alignment horizontal="left"/>
    </xf>
    <xf numFmtId="0" fontId="38" fillId="0" borderId="50" xfId="33" applyFont="1" applyBorder="1" applyAlignment="1" applyProtection="1">
      <alignment horizontal="left"/>
    </xf>
    <xf numFmtId="0" fontId="38" fillId="0" borderId="51" xfId="33" applyFont="1" applyBorder="1" applyAlignment="1" applyProtection="1">
      <alignment horizontal="left"/>
    </xf>
    <xf numFmtId="0" fontId="38" fillId="0" borderId="52" xfId="33" applyFont="1" applyBorder="1" applyAlignment="1" applyProtection="1">
      <alignment horizontal="left"/>
    </xf>
    <xf numFmtId="0" fontId="41" fillId="6" borderId="20" xfId="33" applyFont="1" applyFill="1" applyBorder="1" applyAlignment="1" applyProtection="1">
      <alignment horizontal="center" vertical="center"/>
    </xf>
    <xf numFmtId="0" fontId="38" fillId="0" borderId="53" xfId="33" applyFont="1" applyBorder="1" applyAlignment="1" applyProtection="1">
      <alignment horizontal="left"/>
    </xf>
    <xf numFmtId="0" fontId="41" fillId="0" borderId="20" xfId="33" applyFont="1" applyFill="1" applyBorder="1" applyAlignment="1" applyProtection="1">
      <alignment horizontal="center" vertical="center"/>
    </xf>
    <xf numFmtId="0" fontId="41" fillId="0" borderId="54" xfId="33" applyFont="1" applyFill="1" applyBorder="1" applyAlignment="1" applyProtection="1">
      <alignment horizontal="center" vertical="center"/>
    </xf>
    <xf numFmtId="0" fontId="38" fillId="0" borderId="0" xfId="33" applyFont="1" applyFill="1" applyBorder="1" applyAlignment="1" applyProtection="1">
      <alignment horizontal="left"/>
    </xf>
    <xf numFmtId="0" fontId="41" fillId="0" borderId="0" xfId="33" applyFont="1" applyFill="1" applyBorder="1" applyProtection="1"/>
    <xf numFmtId="4" fontId="38" fillId="0" borderId="0" xfId="33" applyNumberFormat="1" applyFont="1" applyFill="1" applyBorder="1" applyAlignment="1" applyProtection="1">
      <alignment horizontal="right"/>
    </xf>
    <xf numFmtId="0" fontId="44" fillId="0" borderId="0" xfId="33" applyFont="1" applyFill="1" applyBorder="1" applyAlignment="1" applyProtection="1">
      <alignment vertical="center"/>
    </xf>
    <xf numFmtId="4" fontId="44" fillId="0" borderId="0" xfId="33" applyNumberFormat="1" applyFont="1" applyFill="1" applyBorder="1" applyAlignment="1" applyProtection="1">
      <alignment horizontal="right" vertical="center"/>
    </xf>
    <xf numFmtId="0" fontId="38" fillId="0" borderId="0" xfId="33" applyFont="1" applyFill="1" applyBorder="1" applyAlignment="1" applyProtection="1">
      <alignment horizontal="left" vertical="top"/>
    </xf>
    <xf numFmtId="0" fontId="58" fillId="0" borderId="0" xfId="33" applyFont="1" applyProtection="1"/>
    <xf numFmtId="0" fontId="85" fillId="0" borderId="0" xfId="33" applyFont="1" applyProtection="1"/>
    <xf numFmtId="0" fontId="87" fillId="0" borderId="58" xfId="33" applyFont="1" applyBorder="1" applyProtection="1"/>
    <xf numFmtId="0" fontId="93" fillId="0" borderId="61" xfId="33" applyFont="1" applyBorder="1" applyAlignment="1" applyProtection="1">
      <alignment horizontal="right"/>
    </xf>
    <xf numFmtId="0" fontId="88" fillId="0" borderId="0" xfId="33" applyFont="1" applyBorder="1" applyAlignment="1" applyProtection="1">
      <alignment horizontal="right"/>
    </xf>
    <xf numFmtId="0" fontId="88" fillId="22" borderId="0" xfId="33" applyFont="1" applyFill="1" applyBorder="1" applyProtection="1"/>
    <xf numFmtId="0" fontId="88" fillId="22" borderId="62" xfId="33" applyFont="1" applyFill="1" applyBorder="1" applyProtection="1"/>
    <xf numFmtId="0" fontId="85" fillId="22" borderId="0" xfId="33" applyFont="1" applyFill="1" applyBorder="1" applyProtection="1"/>
    <xf numFmtId="0" fontId="85" fillId="22" borderId="62" xfId="33" applyFont="1" applyFill="1" applyBorder="1" applyProtection="1"/>
    <xf numFmtId="0" fontId="85" fillId="0" borderId="0" xfId="33" applyFont="1" applyBorder="1" applyAlignment="1" applyProtection="1">
      <alignment horizontal="right"/>
    </xf>
    <xf numFmtId="0" fontId="85" fillId="0" borderId="0" xfId="33" applyFont="1" applyBorder="1" applyProtection="1"/>
    <xf numFmtId="0" fontId="85" fillId="0" borderId="62" xfId="33" applyFont="1" applyBorder="1" applyProtection="1"/>
    <xf numFmtId="0" fontId="89" fillId="0" borderId="56" xfId="33" applyFont="1" applyBorder="1" applyAlignment="1" applyProtection="1">
      <alignment horizontal="right"/>
    </xf>
    <xf numFmtId="0" fontId="88" fillId="0" borderId="0" xfId="33" applyFont="1" applyBorder="1" applyProtection="1"/>
    <xf numFmtId="0" fontId="88" fillId="0" borderId="61" xfId="33" applyFont="1" applyBorder="1" applyAlignment="1" applyProtection="1">
      <alignment horizontal="left"/>
    </xf>
    <xf numFmtId="165" fontId="85" fillId="22" borderId="0" xfId="33" applyNumberFormat="1" applyFont="1" applyFill="1" applyBorder="1" applyAlignment="1" applyProtection="1">
      <alignment horizontal="center" vertical="center"/>
    </xf>
    <xf numFmtId="0" fontId="85" fillId="22" borderId="0" xfId="33" applyFont="1" applyFill="1" applyBorder="1" applyAlignment="1" applyProtection="1">
      <alignment horizontal="center" vertical="center"/>
    </xf>
    <xf numFmtId="0" fontId="89" fillId="0" borderId="55" xfId="33" applyFont="1" applyBorder="1" applyAlignment="1" applyProtection="1">
      <alignment horizontal="left"/>
    </xf>
    <xf numFmtId="0" fontId="88" fillId="0" borderId="61" xfId="33" applyFont="1" applyBorder="1" applyProtection="1"/>
    <xf numFmtId="0" fontId="96" fillId="0" borderId="61" xfId="33" applyFont="1" applyBorder="1" applyProtection="1"/>
    <xf numFmtId="0" fontId="89" fillId="0" borderId="63" xfId="0" applyFont="1" applyBorder="1" applyAlignment="1" applyProtection="1">
      <alignment vertical="center" wrapText="1"/>
    </xf>
    <xf numFmtId="0" fontId="89" fillId="0" borderId="64" xfId="0" applyFont="1" applyBorder="1" applyAlignment="1" applyProtection="1">
      <alignment horizontal="center" vertical="center" wrapText="1"/>
    </xf>
    <xf numFmtId="0" fontId="89" fillId="0" borderId="66" xfId="0" applyFont="1" applyBorder="1" applyAlignment="1" applyProtection="1">
      <alignment vertical="center" wrapText="1"/>
    </xf>
    <xf numFmtId="0" fontId="94" fillId="0" borderId="65" xfId="0" applyFont="1" applyBorder="1" applyAlignment="1" applyProtection="1">
      <alignment vertical="top" wrapText="1"/>
    </xf>
    <xf numFmtId="0" fontId="94" fillId="0" borderId="66" xfId="0" applyFont="1" applyBorder="1" applyAlignment="1" applyProtection="1">
      <alignment vertical="top" wrapText="1"/>
    </xf>
    <xf numFmtId="0" fontId="94" fillId="0" borderId="68" xfId="0" applyFont="1" applyBorder="1" applyAlignment="1" applyProtection="1">
      <alignment vertical="top" wrapText="1"/>
    </xf>
    <xf numFmtId="0" fontId="89" fillId="0" borderId="68" xfId="0" applyFont="1" applyBorder="1" applyAlignment="1" applyProtection="1">
      <alignment vertical="center" wrapText="1"/>
    </xf>
    <xf numFmtId="0" fontId="89" fillId="0" borderId="69" xfId="0" applyFont="1" applyBorder="1" applyAlignment="1" applyProtection="1">
      <alignment vertical="center" wrapText="1"/>
    </xf>
    <xf numFmtId="0" fontId="89" fillId="0" borderId="71" xfId="0" applyFont="1" applyBorder="1" applyAlignment="1" applyProtection="1">
      <alignment vertical="center" wrapText="1"/>
    </xf>
    <xf numFmtId="0" fontId="89" fillId="0" borderId="0" xfId="0" applyFont="1" applyAlignment="1" applyProtection="1">
      <alignment vertical="center"/>
    </xf>
    <xf numFmtId="0" fontId="94" fillId="0" borderId="0" xfId="0" applyFont="1" applyProtection="1"/>
    <xf numFmtId="0" fontId="88" fillId="0" borderId="0" xfId="0" applyFont="1" applyAlignment="1">
      <alignment horizontal="left" vertical="center" wrapText="1"/>
    </xf>
    <xf numFmtId="0" fontId="93" fillId="0" borderId="0" xfId="0" applyFont="1" applyAlignment="1">
      <alignment horizontal="left" vertical="center" wrapText="1"/>
    </xf>
    <xf numFmtId="49" fontId="28" fillId="17" borderId="18" xfId="33" applyNumberFormat="1" applyFont="1" applyFill="1" applyBorder="1" applyAlignment="1" applyProtection="1">
      <alignment horizontal="center" vertical="center" wrapText="1"/>
    </xf>
    <xf numFmtId="0" fontId="28" fillId="0" borderId="0" xfId="33" applyFont="1" applyFill="1" applyBorder="1" applyAlignment="1" applyProtection="1">
      <alignment horizontal="left" vertical="center"/>
    </xf>
    <xf numFmtId="0" fontId="89" fillId="0" borderId="65" xfId="0" applyFont="1" applyBorder="1" applyAlignment="1" applyProtection="1">
      <alignment vertical="center" wrapText="1"/>
    </xf>
    <xf numFmtId="0" fontId="89" fillId="0" borderId="70" xfId="0" applyFont="1" applyBorder="1" applyAlignment="1" applyProtection="1">
      <alignment vertical="center" wrapText="1"/>
    </xf>
    <xf numFmtId="0" fontId="89" fillId="0" borderId="67" xfId="0" applyFont="1" applyBorder="1" applyAlignment="1" applyProtection="1">
      <alignment vertical="center" wrapText="1"/>
    </xf>
    <xf numFmtId="0" fontId="89" fillId="0" borderId="72" xfId="0" applyFont="1" applyBorder="1" applyAlignment="1" applyProtection="1">
      <alignment vertical="center" wrapText="1"/>
    </xf>
    <xf numFmtId="0" fontId="1" fillId="0" borderId="0" xfId="0" applyFont="1"/>
    <xf numFmtId="0" fontId="1" fillId="0" borderId="0" xfId="0" applyFont="1" applyBorder="1"/>
    <xf numFmtId="0" fontId="1" fillId="0" borderId="0" xfId="0" applyFont="1" applyAlignment="1">
      <alignment horizontal="left"/>
    </xf>
    <xf numFmtId="0" fontId="1" fillId="22" borderId="0" xfId="0" applyFont="1" applyFill="1"/>
    <xf numFmtId="0" fontId="87" fillId="22" borderId="0" xfId="0" applyFont="1" applyFill="1" applyBorder="1"/>
    <xf numFmtId="0" fontId="1" fillId="22" borderId="0" xfId="0" applyFont="1" applyFill="1" applyBorder="1"/>
    <xf numFmtId="0" fontId="105" fillId="0" borderId="0" xfId="0" applyFont="1" applyAlignment="1">
      <alignment vertical="center"/>
    </xf>
    <xf numFmtId="0" fontId="1" fillId="0" borderId="0" xfId="0" applyFont="1" applyAlignment="1">
      <alignment vertical="center"/>
    </xf>
    <xf numFmtId="0" fontId="89" fillId="0" borderId="11" xfId="0" applyFont="1" applyBorder="1" applyAlignment="1">
      <alignment horizontal="center" vertical="center"/>
    </xf>
    <xf numFmtId="0" fontId="89" fillId="0" borderId="10" xfId="0" applyFont="1" applyBorder="1" applyAlignment="1" applyProtection="1">
      <alignment horizontal="center" vertical="center"/>
      <protection locked="0"/>
    </xf>
    <xf numFmtId="0" fontId="89" fillId="0" borderId="10" xfId="0" applyFont="1" applyBorder="1" applyAlignment="1">
      <alignment horizontal="center" vertical="center"/>
    </xf>
    <xf numFmtId="0" fontId="89" fillId="0" borderId="10" xfId="0" applyFont="1" applyBorder="1" applyAlignment="1" applyProtection="1">
      <alignment horizontal="center" vertical="center" wrapText="1"/>
      <protection locked="0"/>
    </xf>
    <xf numFmtId="0" fontId="89" fillId="0" borderId="10" xfId="0" applyFont="1" applyBorder="1" applyAlignment="1">
      <alignment horizontal="center" vertical="center" wrapText="1"/>
    </xf>
    <xf numFmtId="0" fontId="88" fillId="0" borderId="11" xfId="0" applyFont="1" applyBorder="1" applyAlignment="1" applyProtection="1">
      <alignment horizontal="center" vertical="center"/>
    </xf>
    <xf numFmtId="0" fontId="88" fillId="0" borderId="10" xfId="0" applyFont="1" applyBorder="1" applyAlignment="1" applyProtection="1">
      <alignment horizontal="center" vertical="center"/>
    </xf>
    <xf numFmtId="0" fontId="1" fillId="0" borderId="0" xfId="0" applyFont="1" applyProtection="1"/>
    <xf numFmtId="0" fontId="58" fillId="0" borderId="0" xfId="33" applyFont="1" applyAlignment="1" applyProtection="1">
      <alignment vertical="center"/>
    </xf>
    <xf numFmtId="0" fontId="60" fillId="0" borderId="14" xfId="33" applyFont="1" applyFill="1" applyBorder="1" applyAlignment="1" applyProtection="1">
      <alignment horizontal="center" vertical="center" wrapText="1"/>
    </xf>
    <xf numFmtId="0" fontId="34" fillId="0" borderId="109" xfId="33" applyFont="1" applyFill="1" applyBorder="1" applyAlignment="1" applyProtection="1">
      <alignment horizontal="left" vertical="center" wrapText="1" indent="1"/>
    </xf>
    <xf numFmtId="49" fontId="28" fillId="0" borderId="18" xfId="33" applyNumberFormat="1" applyFont="1" applyFill="1" applyBorder="1" applyAlignment="1" applyProtection="1">
      <alignment horizontal="left" vertical="center" wrapText="1" indent="1"/>
      <protection locked="0"/>
    </xf>
    <xf numFmtId="1" fontId="27" fillId="0" borderId="18" xfId="33" applyNumberFormat="1" applyFont="1" applyBorder="1" applyAlignment="1" applyProtection="1">
      <alignment horizontal="center" vertical="center" wrapText="1"/>
    </xf>
    <xf numFmtId="166" fontId="26" fillId="0" borderId="110" xfId="31" applyFont="1" applyFill="1" applyBorder="1" applyAlignment="1" applyProtection="1">
      <alignment horizontal="center" vertical="center" wrapText="1"/>
      <protection locked="0"/>
    </xf>
    <xf numFmtId="166" fontId="22" fillId="0" borderId="111" xfId="31" applyFont="1" applyFill="1" applyBorder="1" applyAlignment="1" applyProtection="1">
      <alignment horizontal="center" vertical="center" wrapText="1"/>
      <protection locked="0"/>
    </xf>
    <xf numFmtId="166" fontId="22" fillId="0" borderId="112" xfId="31" applyFont="1" applyFill="1" applyBorder="1" applyAlignment="1" applyProtection="1">
      <alignment horizontal="center" vertical="center" wrapText="1"/>
      <protection locked="0"/>
    </xf>
    <xf numFmtId="166" fontId="22" fillId="0" borderId="113" xfId="31" applyFont="1" applyFill="1" applyBorder="1" applyAlignment="1" applyProtection="1">
      <alignment horizontal="center" vertical="center" wrapText="1"/>
      <protection locked="0"/>
    </xf>
    <xf numFmtId="49" fontId="28" fillId="0" borderId="114" xfId="33" applyNumberFormat="1" applyFont="1" applyFill="1" applyBorder="1" applyAlignment="1" applyProtection="1">
      <alignment horizontal="left" vertical="center" wrapText="1" indent="1"/>
      <protection locked="0"/>
    </xf>
    <xf numFmtId="1" fontId="27" fillId="0" borderId="114" xfId="33" applyNumberFormat="1" applyFont="1" applyBorder="1" applyAlignment="1" applyProtection="1">
      <alignment horizontal="center" vertical="center" wrapText="1"/>
    </xf>
    <xf numFmtId="1" fontId="27" fillId="0" borderId="24" xfId="33" applyNumberFormat="1" applyFont="1" applyBorder="1" applyAlignment="1" applyProtection="1">
      <alignment horizontal="center" vertical="center" wrapText="1"/>
    </xf>
    <xf numFmtId="1" fontId="27" fillId="23" borderId="117" xfId="33" applyNumberFormat="1" applyFont="1" applyFill="1" applyBorder="1" applyAlignment="1" applyProtection="1">
      <alignment horizontal="center" vertical="center" wrapText="1"/>
    </xf>
    <xf numFmtId="3" fontId="26" fillId="17" borderId="29" xfId="33" applyNumberFormat="1" applyFont="1" applyFill="1" applyBorder="1" applyAlignment="1" applyProtection="1">
      <alignment horizontal="center" vertical="center" wrapText="1"/>
      <protection locked="0"/>
    </xf>
    <xf numFmtId="166" fontId="34" fillId="17" borderId="30" xfId="31" applyFont="1" applyFill="1" applyBorder="1" applyAlignment="1" applyProtection="1">
      <alignment horizontal="center" vertical="center" wrapText="1"/>
      <protection locked="0"/>
    </xf>
    <xf numFmtId="166" fontId="34" fillId="17" borderId="118" xfId="31" applyFont="1" applyFill="1" applyBorder="1" applyAlignment="1" applyProtection="1">
      <alignment horizontal="center" vertical="center" wrapText="1"/>
    </xf>
    <xf numFmtId="1" fontId="27" fillId="23" borderId="21" xfId="33" applyNumberFormat="1" applyFont="1" applyFill="1" applyBorder="1" applyAlignment="1" applyProtection="1">
      <alignment horizontal="center" vertical="center" wrapText="1"/>
    </xf>
    <xf numFmtId="3" fontId="26" fillId="17" borderId="28" xfId="33" applyNumberFormat="1" applyFont="1" applyFill="1" applyBorder="1" applyAlignment="1" applyProtection="1">
      <alignment horizontal="center" vertical="center" wrapText="1"/>
      <protection locked="0"/>
    </xf>
    <xf numFmtId="166" fontId="34" fillId="17" borderId="12" xfId="31" applyFont="1" applyFill="1" applyBorder="1" applyAlignment="1" applyProtection="1">
      <alignment horizontal="center" vertical="center" wrapText="1"/>
      <protection locked="0"/>
    </xf>
    <xf numFmtId="166" fontId="34" fillId="17" borderId="40" xfId="31" applyFont="1" applyFill="1" applyBorder="1" applyAlignment="1" applyProtection="1">
      <alignment horizontal="center" vertical="center" wrapText="1"/>
    </xf>
    <xf numFmtId="1" fontId="27" fillId="23" borderId="25" xfId="33" applyNumberFormat="1" applyFont="1" applyFill="1" applyBorder="1" applyAlignment="1" applyProtection="1">
      <alignment horizontal="center" vertical="center" wrapText="1"/>
    </xf>
    <xf numFmtId="3" fontId="26" fillId="17" borderId="26" xfId="33" applyNumberFormat="1" applyFont="1" applyFill="1" applyBorder="1" applyAlignment="1" applyProtection="1">
      <alignment horizontal="center" vertical="center" wrapText="1"/>
      <protection locked="0"/>
    </xf>
    <xf numFmtId="166" fontId="34" fillId="17" borderId="27" xfId="31" applyFont="1" applyFill="1" applyBorder="1" applyAlignment="1" applyProtection="1">
      <alignment horizontal="center" vertical="center" wrapText="1"/>
      <protection locked="0"/>
    </xf>
    <xf numFmtId="166" fontId="34" fillId="17" borderId="42" xfId="31" applyFont="1" applyFill="1" applyBorder="1" applyAlignment="1" applyProtection="1">
      <alignment horizontal="center" vertical="center" wrapText="1"/>
    </xf>
    <xf numFmtId="0" fontId="1" fillId="0" borderId="0" xfId="33" applyFont="1" applyProtection="1"/>
    <xf numFmtId="0" fontId="106" fillId="0" borderId="0" xfId="33" applyFont="1" applyProtection="1"/>
    <xf numFmtId="0" fontId="106" fillId="25" borderId="55" xfId="33" applyFont="1" applyFill="1" applyBorder="1" applyProtection="1"/>
    <xf numFmtId="0" fontId="106" fillId="25" borderId="56" xfId="33" applyFont="1" applyFill="1" applyBorder="1" applyAlignment="1" applyProtection="1">
      <alignment horizontal="right" vertical="top"/>
    </xf>
    <xf numFmtId="0" fontId="106" fillId="25" borderId="56" xfId="33" applyFont="1" applyFill="1" applyBorder="1" applyAlignment="1" applyProtection="1">
      <alignment horizontal="center"/>
    </xf>
    <xf numFmtId="0" fontId="1" fillId="22" borderId="0" xfId="33" applyNumberFormat="1" applyFont="1" applyFill="1" applyBorder="1" applyAlignment="1" applyProtection="1">
      <alignment vertical="center" wrapText="1"/>
    </xf>
    <xf numFmtId="0" fontId="1" fillId="0" borderId="59" xfId="33" applyFont="1" applyBorder="1" applyProtection="1"/>
    <xf numFmtId="0" fontId="1" fillId="0" borderId="60" xfId="33" applyFont="1" applyBorder="1" applyProtection="1"/>
    <xf numFmtId="0" fontId="1" fillId="0" borderId="0" xfId="33" applyFont="1" applyBorder="1" applyProtection="1"/>
    <xf numFmtId="0" fontId="1" fillId="0" borderId="61" xfId="33" applyFont="1" applyBorder="1" applyProtection="1"/>
    <xf numFmtId="0" fontId="1" fillId="0" borderId="0" xfId="33" applyFont="1" applyBorder="1" applyAlignment="1" applyProtection="1">
      <alignment horizontal="right"/>
    </xf>
    <xf numFmtId="0" fontId="1" fillId="0" borderId="61" xfId="33" applyFont="1" applyBorder="1" applyAlignment="1" applyProtection="1">
      <alignment horizontal="right"/>
    </xf>
    <xf numFmtId="0" fontId="1" fillId="0" borderId="55" xfId="33" applyFont="1" applyBorder="1" applyProtection="1"/>
    <xf numFmtId="0" fontId="1" fillId="0" borderId="56" xfId="33" applyFont="1" applyBorder="1" applyProtection="1"/>
    <xf numFmtId="0" fontId="1" fillId="22" borderId="56" xfId="33" applyFont="1" applyFill="1" applyBorder="1" applyAlignment="1" applyProtection="1">
      <alignment horizontal="center"/>
    </xf>
    <xf numFmtId="0" fontId="1" fillId="22" borderId="57" xfId="33" applyFont="1" applyFill="1" applyBorder="1" applyAlignment="1" applyProtection="1">
      <alignment horizontal="center"/>
    </xf>
    <xf numFmtId="0" fontId="1" fillId="0" borderId="58" xfId="33" applyFont="1" applyBorder="1" applyProtection="1"/>
    <xf numFmtId="0" fontId="1" fillId="0" borderId="62" xfId="33" applyFont="1" applyBorder="1" applyProtection="1"/>
    <xf numFmtId="0" fontId="1" fillId="0" borderId="0" xfId="33" applyFont="1" applyBorder="1" applyAlignment="1" applyProtection="1">
      <alignment horizontal="left" indent="1"/>
    </xf>
    <xf numFmtId="0" fontId="1" fillId="0" borderId="57" xfId="33" applyFont="1" applyBorder="1" applyProtection="1"/>
    <xf numFmtId="0" fontId="1" fillId="0" borderId="0" xfId="33" applyFont="1" applyBorder="1" applyAlignment="1" applyProtection="1">
      <alignment horizontal="left"/>
    </xf>
    <xf numFmtId="0" fontId="1" fillId="22" borderId="0" xfId="33" applyFont="1" applyFill="1" applyBorder="1" applyAlignment="1" applyProtection="1">
      <alignment horizontal="center" vertical="center"/>
    </xf>
    <xf numFmtId="0" fontId="1" fillId="24" borderId="61" xfId="33" applyFont="1" applyFill="1" applyBorder="1" applyProtection="1">
      <protection locked="0"/>
    </xf>
    <xf numFmtId="0" fontId="1" fillId="24" borderId="0" xfId="33" applyFont="1" applyFill="1" applyBorder="1" applyProtection="1">
      <protection locked="0"/>
    </xf>
    <xf numFmtId="0" fontId="1" fillId="24" borderId="55" xfId="33" applyFont="1" applyFill="1" applyBorder="1" applyProtection="1">
      <protection locked="0"/>
    </xf>
    <xf numFmtId="0" fontId="1" fillId="24" borderId="56" xfId="33" applyFont="1" applyFill="1" applyBorder="1" applyProtection="1">
      <protection locked="0"/>
    </xf>
    <xf numFmtId="165" fontId="4" fillId="0" borderId="0" xfId="47" applyNumberFormat="1" applyFont="1" applyAlignment="1" applyProtection="1">
      <alignment horizontal="center"/>
    </xf>
    <xf numFmtId="0" fontId="20" fillId="0" borderId="0" xfId="47" applyProtection="1"/>
    <xf numFmtId="0" fontId="20" fillId="0" borderId="0" xfId="47" applyAlignment="1" applyProtection="1">
      <alignment horizontal="right"/>
    </xf>
    <xf numFmtId="165" fontId="20" fillId="0" borderId="0" xfId="47" applyNumberFormat="1" applyProtection="1"/>
    <xf numFmtId="165" fontId="20" fillId="0" borderId="0" xfId="47" applyNumberFormat="1" applyAlignment="1" applyProtection="1">
      <alignment horizontal="right"/>
    </xf>
    <xf numFmtId="165" fontId="20" fillId="0" borderId="0" xfId="47" applyNumberFormat="1" applyFill="1" applyBorder="1" applyProtection="1"/>
    <xf numFmtId="165" fontId="20" fillId="0" borderId="0" xfId="47" applyNumberFormat="1" applyBorder="1" applyAlignment="1" applyProtection="1">
      <alignment horizontal="center" vertical="center"/>
    </xf>
    <xf numFmtId="0" fontId="20" fillId="0" borderId="0" xfId="47" applyBorder="1" applyAlignment="1" applyProtection="1">
      <alignment horizontal="center" vertical="center"/>
    </xf>
    <xf numFmtId="165" fontId="67" fillId="0" borderId="0" xfId="47" applyNumberFormat="1" applyFont="1" applyBorder="1" applyAlignment="1" applyProtection="1">
      <alignment vertical="center" wrapText="1"/>
    </xf>
    <xf numFmtId="0" fontId="20" fillId="0" borderId="0" xfId="47" applyBorder="1" applyAlignment="1" applyProtection="1">
      <alignment vertical="center" wrapText="1"/>
    </xf>
    <xf numFmtId="165" fontId="20" fillId="0" borderId="0" xfId="47" applyNumberFormat="1" applyBorder="1" applyAlignment="1" applyProtection="1">
      <alignment vertical="center" wrapText="1"/>
    </xf>
    <xf numFmtId="0" fontId="67" fillId="0" borderId="0" xfId="47" applyFont="1" applyBorder="1" applyAlignment="1" applyProtection="1">
      <alignment vertical="center" wrapText="1"/>
    </xf>
    <xf numFmtId="0" fontId="20" fillId="0" borderId="0" xfId="47" applyBorder="1" applyAlignment="1" applyProtection="1">
      <alignment vertical="center"/>
    </xf>
    <xf numFmtId="0" fontId="20" fillId="0" borderId="0" xfId="47" applyFill="1" applyBorder="1" applyProtection="1"/>
    <xf numFmtId="0" fontId="20" fillId="0" borderId="0" xfId="47" applyFill="1" applyBorder="1" applyAlignment="1" applyProtection="1">
      <alignment horizontal="right"/>
    </xf>
    <xf numFmtId="0" fontId="20" fillId="0" borderId="0" xfId="47" applyFill="1" applyProtection="1"/>
    <xf numFmtId="165" fontId="20" fillId="0" borderId="0" xfId="47" applyNumberFormat="1" applyFill="1" applyProtection="1"/>
    <xf numFmtId="0" fontId="1" fillId="0" borderId="10" xfId="33" applyFont="1" applyBorder="1" applyProtection="1"/>
    <xf numFmtId="0" fontId="1" fillId="0" borderId="10" xfId="33" applyFont="1" applyBorder="1" applyAlignment="1" applyProtection="1">
      <alignment horizontal="center"/>
      <protection locked="0"/>
    </xf>
    <xf numFmtId="0" fontId="1" fillId="0" borderId="10" xfId="33" applyFont="1" applyBorder="1" applyAlignment="1" applyProtection="1">
      <alignment horizontal="center"/>
    </xf>
    <xf numFmtId="0" fontId="1" fillId="0" borderId="10" xfId="33" applyFont="1" applyBorder="1" applyAlignment="1" applyProtection="1">
      <alignment horizontal="center" wrapText="1"/>
    </xf>
    <xf numFmtId="0" fontId="20" fillId="0" borderId="0" xfId="47" applyFill="1" applyBorder="1" applyProtection="1"/>
    <xf numFmtId="165" fontId="4" fillId="0" borderId="0" xfId="47" applyNumberFormat="1" applyFont="1" applyAlignment="1" applyProtection="1">
      <alignment horizontal="center"/>
    </xf>
    <xf numFmtId="1" fontId="27" fillId="0" borderId="19" xfId="33" applyNumberFormat="1" applyFont="1" applyBorder="1" applyAlignment="1" applyProtection="1">
      <alignment horizontal="center" vertical="center" wrapText="1"/>
      <protection locked="0"/>
    </xf>
    <xf numFmtId="1" fontId="27" fillId="0" borderId="116" xfId="33" applyNumberFormat="1" applyFont="1" applyBorder="1" applyAlignment="1" applyProtection="1">
      <alignment horizontal="center" vertical="center" wrapText="1"/>
      <protection locked="0"/>
    </xf>
    <xf numFmtId="1" fontId="27" fillId="0" borderId="25" xfId="33" applyNumberFormat="1" applyFont="1" applyBorder="1" applyAlignment="1" applyProtection="1">
      <alignment horizontal="center" vertical="center" wrapText="1"/>
      <protection locked="0"/>
    </xf>
    <xf numFmtId="1" fontId="27" fillId="0" borderId="21" xfId="33" applyNumberFormat="1" applyFont="1" applyBorder="1" applyAlignment="1" applyProtection="1">
      <alignment horizontal="center" vertical="center" wrapText="1"/>
      <protection locked="0"/>
    </xf>
    <xf numFmtId="4" fontId="48" fillId="0" borderId="0" xfId="33" applyNumberFormat="1" applyFont="1" applyAlignment="1" applyProtection="1">
      <alignment vertical="center"/>
    </xf>
    <xf numFmtId="4" fontId="47" fillId="0" borderId="0" xfId="33" applyNumberFormat="1" applyFont="1" applyBorder="1" applyAlignment="1" applyProtection="1">
      <alignment horizontal="center" vertical="center"/>
    </xf>
    <xf numFmtId="4" fontId="48" fillId="0" borderId="0" xfId="33" applyNumberFormat="1" applyFont="1" applyFill="1" applyAlignment="1" applyProtection="1">
      <alignment vertical="center"/>
    </xf>
    <xf numFmtId="4" fontId="32" fillId="0" borderId="0" xfId="33" applyNumberFormat="1" applyFont="1" applyFill="1" applyBorder="1" applyAlignment="1" applyProtection="1">
      <alignment horizontal="center" vertical="center"/>
    </xf>
    <xf numFmtId="4" fontId="33" fillId="0" borderId="0" xfId="31" applyNumberFormat="1" applyFont="1" applyFill="1" applyBorder="1" applyAlignment="1" applyProtection="1">
      <alignment horizontal="center" vertical="center" wrapText="1"/>
    </xf>
    <xf numFmtId="4" fontId="38" fillId="0" borderId="0" xfId="33" applyNumberFormat="1" applyFont="1" applyAlignment="1" applyProtection="1">
      <alignment vertical="center"/>
    </xf>
    <xf numFmtId="4" fontId="58" fillId="0" borderId="0" xfId="33" applyNumberFormat="1" applyFont="1" applyAlignment="1" applyProtection="1">
      <alignment vertical="center"/>
    </xf>
    <xf numFmtId="4" fontId="58" fillId="0" borderId="0" xfId="33" applyNumberFormat="1" applyFont="1" applyAlignment="1" applyProtection="1">
      <alignment horizontal="left" wrapText="1"/>
    </xf>
    <xf numFmtId="4" fontId="86" fillId="0" borderId="0" xfId="0" applyNumberFormat="1" applyFont="1" applyProtection="1"/>
    <xf numFmtId="4" fontId="33" fillId="30" borderId="123" xfId="31" applyNumberFormat="1" applyFont="1" applyFill="1" applyBorder="1" applyAlignment="1" applyProtection="1">
      <alignment horizontal="center" vertical="center" wrapText="1"/>
    </xf>
    <xf numFmtId="4" fontId="33" fillId="30" borderId="124" xfId="31" applyNumberFormat="1" applyFont="1" applyFill="1" applyBorder="1" applyAlignment="1" applyProtection="1">
      <alignment horizontal="center" vertical="center" wrapText="1"/>
    </xf>
    <xf numFmtId="4" fontId="33" fillId="30" borderId="125" xfId="31" applyNumberFormat="1" applyFont="1" applyFill="1" applyBorder="1" applyAlignment="1" applyProtection="1">
      <alignment horizontal="center" vertical="center" wrapText="1"/>
    </xf>
    <xf numFmtId="4" fontId="33" fillId="30" borderId="126" xfId="31" applyNumberFormat="1" applyFont="1" applyFill="1" applyBorder="1" applyAlignment="1" applyProtection="1">
      <alignment horizontal="center" vertical="center" wrapText="1"/>
    </xf>
    <xf numFmtId="4" fontId="33" fillId="23" borderId="127" xfId="31" applyNumberFormat="1" applyFont="1" applyFill="1" applyBorder="1" applyAlignment="1" applyProtection="1">
      <alignment horizontal="center" vertical="center" wrapText="1"/>
    </xf>
    <xf numFmtId="4" fontId="33" fillId="23" borderId="128" xfId="31" applyNumberFormat="1" applyFont="1" applyFill="1" applyBorder="1" applyAlignment="1" applyProtection="1">
      <alignment horizontal="center" vertical="center" wrapText="1"/>
    </xf>
    <xf numFmtId="170" fontId="26" fillId="17" borderId="43" xfId="33" applyNumberFormat="1" applyFont="1" applyFill="1" applyBorder="1" applyAlignment="1" applyProtection="1">
      <alignment horizontal="center" vertical="center" wrapText="1"/>
    </xf>
    <xf numFmtId="171" fontId="26" fillId="17" borderId="44" xfId="33" applyNumberFormat="1" applyFont="1" applyFill="1" applyBorder="1" applyAlignment="1" applyProtection="1">
      <alignment horizontal="center" vertical="center" wrapText="1"/>
    </xf>
    <xf numFmtId="3" fontId="32" fillId="17" borderId="44" xfId="33" applyNumberFormat="1" applyFont="1" applyFill="1" applyBorder="1" applyAlignment="1" applyProtection="1">
      <alignment horizontal="center" vertical="center" wrapText="1"/>
    </xf>
    <xf numFmtId="3" fontId="32" fillId="17" borderId="45" xfId="33" applyNumberFormat="1" applyFont="1" applyFill="1" applyBorder="1" applyAlignment="1" applyProtection="1">
      <alignment horizontal="center" vertical="center" wrapText="1"/>
    </xf>
    <xf numFmtId="4" fontId="39" fillId="23" borderId="121" xfId="33" applyNumberFormat="1" applyFont="1" applyFill="1" applyBorder="1" applyAlignment="1" applyProtection="1">
      <alignment horizontal="center" vertical="center" wrapText="1"/>
    </xf>
    <xf numFmtId="4" fontId="39" fillId="23" borderId="122" xfId="33" applyNumberFormat="1" applyFont="1" applyFill="1" applyBorder="1" applyAlignment="1" applyProtection="1">
      <alignment horizontal="center" vertical="center" wrapText="1"/>
    </xf>
    <xf numFmtId="0" fontId="102" fillId="0" borderId="0" xfId="0" applyFont="1" applyAlignment="1">
      <alignment horizontal="center" vertical="center"/>
    </xf>
    <xf numFmtId="0" fontId="17" fillId="0" borderId="0" xfId="0" applyFont="1" applyAlignment="1">
      <alignment horizontal="left" vertical="center" wrapText="1"/>
    </xf>
    <xf numFmtId="0" fontId="85" fillId="24" borderId="11" xfId="0" applyFont="1" applyFill="1" applyBorder="1" applyAlignment="1" applyProtection="1">
      <alignment horizontal="center"/>
      <protection locked="0"/>
    </xf>
    <xf numFmtId="0" fontId="85" fillId="24" borderId="73" xfId="0" applyFont="1" applyFill="1" applyBorder="1" applyAlignment="1" applyProtection="1">
      <alignment horizontal="center"/>
      <protection locked="0"/>
    </xf>
    <xf numFmtId="0" fontId="85" fillId="24" borderId="74" xfId="0" applyFont="1" applyFill="1" applyBorder="1" applyAlignment="1" applyProtection="1">
      <alignment horizontal="center"/>
      <protection locked="0"/>
    </xf>
    <xf numFmtId="0" fontId="1" fillId="26" borderId="11" xfId="0" applyFont="1" applyFill="1" applyBorder="1" applyAlignment="1">
      <alignment horizontal="center" vertical="center"/>
    </xf>
    <xf numFmtId="0" fontId="1" fillId="26" borderId="73" xfId="0" applyFont="1" applyFill="1" applyBorder="1" applyAlignment="1">
      <alignment horizontal="center" vertical="center"/>
    </xf>
    <xf numFmtId="0" fontId="1" fillId="26" borderId="74" xfId="0" applyFont="1" applyFill="1" applyBorder="1" applyAlignment="1">
      <alignment horizontal="center" vertical="center"/>
    </xf>
    <xf numFmtId="0" fontId="95" fillId="25" borderId="58" xfId="0" applyFont="1" applyFill="1" applyBorder="1" applyAlignment="1">
      <alignment horizontal="center" vertical="top"/>
    </xf>
    <xf numFmtId="0" fontId="95" fillId="25" borderId="59" xfId="0" applyFont="1" applyFill="1" applyBorder="1" applyAlignment="1">
      <alignment horizontal="center" vertical="top"/>
    </xf>
    <xf numFmtId="0" fontId="95" fillId="25" borderId="60" xfId="0" applyFont="1" applyFill="1" applyBorder="1" applyAlignment="1">
      <alignment horizontal="center" vertical="top"/>
    </xf>
    <xf numFmtId="0" fontId="95" fillId="25" borderId="56" xfId="0" applyFont="1" applyFill="1" applyBorder="1" applyAlignment="1">
      <alignment horizontal="center" vertical="top"/>
    </xf>
    <xf numFmtId="0" fontId="95" fillId="25" borderId="57" xfId="0" applyFont="1" applyFill="1" applyBorder="1" applyAlignment="1">
      <alignment horizontal="center" vertical="top"/>
    </xf>
    <xf numFmtId="0" fontId="4" fillId="29" borderId="11" xfId="0" applyFont="1" applyFill="1" applyBorder="1" applyAlignment="1" applyProtection="1">
      <alignment horizontal="center"/>
      <protection locked="0"/>
    </xf>
    <xf numFmtId="0" fontId="4" fillId="29" borderId="73" xfId="0" applyFont="1" applyFill="1" applyBorder="1" applyAlignment="1" applyProtection="1">
      <alignment horizontal="center"/>
      <protection locked="0"/>
    </xf>
    <xf numFmtId="0" fontId="4" fillId="29" borderId="74" xfId="0" applyFont="1" applyFill="1" applyBorder="1" applyAlignment="1" applyProtection="1">
      <alignment horizontal="center"/>
      <protection locked="0"/>
    </xf>
    <xf numFmtId="49" fontId="85" fillId="24" borderId="11" xfId="0" applyNumberFormat="1" applyFont="1" applyFill="1" applyBorder="1" applyAlignment="1" applyProtection="1">
      <alignment horizontal="center"/>
      <protection locked="0"/>
    </xf>
    <xf numFmtId="49" fontId="85" fillId="24" borderId="73" xfId="0" applyNumberFormat="1" applyFont="1" applyFill="1" applyBorder="1" applyAlignment="1" applyProtection="1">
      <alignment horizontal="center"/>
      <protection locked="0"/>
    </xf>
    <xf numFmtId="49" fontId="85" fillId="24" borderId="74" xfId="0" applyNumberFormat="1" applyFont="1" applyFill="1" applyBorder="1" applyAlignment="1" applyProtection="1">
      <alignment horizontal="center"/>
      <protection locked="0"/>
    </xf>
    <xf numFmtId="0" fontId="85" fillId="24" borderId="11" xfId="0" applyFont="1" applyFill="1" applyBorder="1" applyAlignment="1" applyProtection="1">
      <alignment horizontal="center" vertical="center"/>
      <protection locked="0"/>
    </xf>
    <xf numFmtId="0" fontId="85" fillId="24" borderId="73" xfId="0" applyFont="1" applyFill="1" applyBorder="1" applyAlignment="1" applyProtection="1">
      <alignment horizontal="center" vertical="center"/>
      <protection locked="0"/>
    </xf>
    <xf numFmtId="0" fontId="85" fillId="24" borderId="74" xfId="0" applyFont="1" applyFill="1" applyBorder="1" applyAlignment="1" applyProtection="1">
      <alignment horizontal="center" vertical="center"/>
      <protection locked="0"/>
    </xf>
    <xf numFmtId="164" fontId="85" fillId="24" borderId="11" xfId="0" applyNumberFormat="1" applyFont="1" applyFill="1" applyBorder="1" applyAlignment="1" applyProtection="1">
      <alignment horizontal="center"/>
      <protection locked="0"/>
    </xf>
    <xf numFmtId="164" fontId="85" fillId="24" borderId="74" xfId="0" applyNumberFormat="1" applyFont="1" applyFill="1" applyBorder="1" applyAlignment="1" applyProtection="1">
      <alignment horizontal="center"/>
      <protection locked="0"/>
    </xf>
    <xf numFmtId="164" fontId="85" fillId="22" borderId="0" xfId="0" applyNumberFormat="1" applyFont="1" applyFill="1" applyBorder="1" applyAlignment="1" applyProtection="1">
      <alignment horizontal="center"/>
      <protection locked="0"/>
    </xf>
    <xf numFmtId="0" fontId="85" fillId="24" borderId="11" xfId="0" applyFont="1" applyFill="1" applyBorder="1" applyAlignment="1" applyProtection="1">
      <alignment horizontal="center" vertical="center" wrapText="1"/>
      <protection locked="0"/>
    </xf>
    <xf numFmtId="0" fontId="85" fillId="24" borderId="73" xfId="0" applyFont="1" applyFill="1" applyBorder="1" applyAlignment="1" applyProtection="1">
      <alignment horizontal="center" vertical="center" wrapText="1"/>
      <protection locked="0"/>
    </xf>
    <xf numFmtId="0" fontId="85" fillId="24" borderId="74" xfId="0" applyFont="1" applyFill="1" applyBorder="1" applyAlignment="1" applyProtection="1">
      <alignment horizontal="center" vertical="center" wrapText="1"/>
      <protection locked="0"/>
    </xf>
    <xf numFmtId="0" fontId="93" fillId="0" borderId="0" xfId="0" applyFont="1" applyAlignment="1">
      <alignment horizontal="left" vertical="center" wrapText="1"/>
    </xf>
    <xf numFmtId="0" fontId="87" fillId="24" borderId="10" xfId="0" applyFont="1" applyFill="1" applyBorder="1" applyAlignment="1" applyProtection="1">
      <alignment horizontal="left" vertical="top" wrapText="1"/>
      <protection locked="0"/>
    </xf>
    <xf numFmtId="0" fontId="103" fillId="0" borderId="0" xfId="0" applyFont="1" applyAlignment="1">
      <alignment horizontal="left" vertical="center" wrapText="1"/>
    </xf>
    <xf numFmtId="0" fontId="97" fillId="0" borderId="0" xfId="0" applyFont="1" applyAlignment="1">
      <alignment horizontal="left" vertical="center" wrapText="1"/>
    </xf>
    <xf numFmtId="167" fontId="32" fillId="24" borderId="0" xfId="33" applyNumberFormat="1" applyFont="1" applyFill="1" applyBorder="1" applyAlignment="1" applyProtection="1">
      <alignment horizontal="left" vertical="center"/>
      <protection locked="0"/>
    </xf>
    <xf numFmtId="167" fontId="32" fillId="24" borderId="0" xfId="33"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4" fontId="32" fillId="0" borderId="36" xfId="31" applyNumberFormat="1" applyFont="1" applyFill="1" applyBorder="1" applyAlignment="1" applyProtection="1">
      <alignment horizontal="center" vertical="center"/>
      <protection locked="0"/>
    </xf>
    <xf numFmtId="4" fontId="32" fillId="0" borderId="75" xfId="31" applyNumberFormat="1" applyFont="1" applyFill="1" applyBorder="1" applyAlignment="1" applyProtection="1">
      <alignment horizontal="center" vertical="center"/>
      <protection locked="0"/>
    </xf>
    <xf numFmtId="4" fontId="32" fillId="0" borderId="78" xfId="31" applyNumberFormat="1" applyFont="1" applyFill="1" applyBorder="1" applyAlignment="1" applyProtection="1">
      <alignment horizontal="center" vertical="center"/>
      <protection locked="0"/>
    </xf>
    <xf numFmtId="49" fontId="37" fillId="0" borderId="82" xfId="33" applyNumberFormat="1" applyFont="1" applyFill="1" applyBorder="1" applyAlignment="1" applyProtection="1">
      <alignment horizontal="center" vertical="center" wrapText="1"/>
    </xf>
    <xf numFmtId="0" fontId="44" fillId="0" borderId="19" xfId="33" applyFont="1" applyBorder="1" applyAlignment="1" applyProtection="1">
      <alignment horizontal="center" vertical="center" wrapText="1"/>
    </xf>
    <xf numFmtId="0" fontId="44" fillId="0" borderId="76" xfId="33" applyFont="1" applyBorder="1" applyAlignment="1" applyProtection="1">
      <alignment horizontal="center" vertical="center" wrapText="1"/>
    </xf>
    <xf numFmtId="0" fontId="44" fillId="0" borderId="49" xfId="33" applyFont="1" applyBorder="1" applyAlignment="1" applyProtection="1">
      <alignment horizontal="center" vertical="center" wrapText="1"/>
    </xf>
    <xf numFmtId="4" fontId="36" fillId="0" borderId="36" xfId="31" applyNumberFormat="1" applyFont="1" applyFill="1" applyBorder="1" applyAlignment="1" applyProtection="1">
      <alignment horizontal="center" vertical="center"/>
      <protection locked="0"/>
    </xf>
    <xf numFmtId="4" fontId="36" fillId="0" borderId="75" xfId="31" applyNumberFormat="1" applyFont="1" applyFill="1" applyBorder="1" applyAlignment="1" applyProtection="1">
      <alignment horizontal="center" vertical="center"/>
      <protection locked="0"/>
    </xf>
    <xf numFmtId="4" fontId="36" fillId="0" borderId="78" xfId="31" applyNumberFormat="1" applyFont="1" applyFill="1" applyBorder="1" applyAlignment="1" applyProtection="1">
      <alignment horizontal="center" vertical="center"/>
      <protection locked="0"/>
    </xf>
    <xf numFmtId="169" fontId="44" fillId="6" borderId="79" xfId="31" applyNumberFormat="1" applyFont="1" applyFill="1" applyBorder="1" applyAlignment="1" applyProtection="1">
      <alignment horizontal="center" vertical="center" wrapText="1"/>
    </xf>
    <xf numFmtId="169" fontId="44" fillId="6" borderId="75" xfId="31" applyNumberFormat="1" applyFont="1" applyFill="1" applyBorder="1" applyAlignment="1" applyProtection="1">
      <alignment horizontal="center" vertical="center" wrapText="1"/>
    </xf>
    <xf numFmtId="169" fontId="44" fillId="6" borderId="77" xfId="31" applyNumberFormat="1" applyFont="1" applyFill="1" applyBorder="1" applyAlignment="1" applyProtection="1">
      <alignment horizontal="center" vertical="center" wrapText="1"/>
    </xf>
    <xf numFmtId="0" fontId="31" fillId="19" borderId="129" xfId="33" applyFont="1" applyFill="1" applyBorder="1" applyAlignment="1" applyProtection="1">
      <alignment horizontal="center" vertical="center" wrapText="1"/>
    </xf>
    <xf numFmtId="0" fontId="31" fillId="19" borderId="0" xfId="33" applyFont="1" applyFill="1" applyBorder="1" applyAlignment="1" applyProtection="1">
      <alignment horizontal="center" vertical="center" wrapText="1"/>
    </xf>
    <xf numFmtId="0" fontId="31" fillId="19" borderId="130" xfId="33" applyFont="1" applyFill="1" applyBorder="1" applyAlignment="1" applyProtection="1">
      <alignment horizontal="center" vertical="center" wrapText="1"/>
    </xf>
    <xf numFmtId="49" fontId="37" fillId="6" borderId="84" xfId="33" applyNumberFormat="1" applyFont="1" applyFill="1" applyBorder="1" applyAlignment="1" applyProtection="1">
      <alignment horizontal="center" vertical="center" wrapText="1"/>
    </xf>
    <xf numFmtId="49" fontId="37" fillId="0" borderId="83" xfId="33" applyNumberFormat="1" applyFont="1" applyFill="1" applyBorder="1" applyAlignment="1" applyProtection="1">
      <alignment horizontal="center" vertical="center" wrapText="1"/>
    </xf>
    <xf numFmtId="4" fontId="57" fillId="0" borderId="36" xfId="31" applyNumberFormat="1" applyFont="1" applyFill="1" applyBorder="1" applyAlignment="1" applyProtection="1">
      <alignment horizontal="center" vertical="center"/>
      <protection locked="0"/>
    </xf>
    <xf numFmtId="4" fontId="57" fillId="0" borderId="75" xfId="31" applyNumberFormat="1" applyFont="1" applyFill="1" applyBorder="1" applyAlignment="1" applyProtection="1">
      <alignment horizontal="center" vertical="center"/>
      <protection locked="0"/>
    </xf>
    <xf numFmtId="4" fontId="57" fillId="0" borderId="78" xfId="31" applyNumberFormat="1" applyFont="1" applyFill="1" applyBorder="1" applyAlignment="1" applyProtection="1">
      <alignment horizontal="center" vertical="center"/>
      <protection locked="0"/>
    </xf>
    <xf numFmtId="4" fontId="57" fillId="0" borderId="77" xfId="31" applyNumberFormat="1" applyFont="1" applyFill="1" applyBorder="1" applyAlignment="1" applyProtection="1">
      <alignment horizontal="center" vertical="center"/>
      <protection locked="0"/>
    </xf>
    <xf numFmtId="4" fontId="36" fillId="0" borderId="77" xfId="31" applyNumberFormat="1" applyFont="1" applyFill="1" applyBorder="1" applyAlignment="1" applyProtection="1">
      <alignment horizontal="center" vertical="center"/>
      <protection locked="0"/>
    </xf>
    <xf numFmtId="49" fontId="37" fillId="6" borderId="80" xfId="33" applyNumberFormat="1" applyFont="1" applyFill="1" applyBorder="1" applyAlignment="1" applyProtection="1">
      <alignment horizontal="center" vertical="center" wrapText="1"/>
    </xf>
    <xf numFmtId="4" fontId="32" fillId="0" borderId="77" xfId="31" applyNumberFormat="1" applyFont="1" applyFill="1" applyBorder="1" applyAlignment="1" applyProtection="1">
      <alignment horizontal="center" vertical="center"/>
      <protection locked="0"/>
    </xf>
    <xf numFmtId="0" fontId="50" fillId="0" borderId="0" xfId="33" applyFont="1" applyBorder="1" applyAlignment="1" applyProtection="1">
      <alignment horizontal="center" vertical="center" wrapText="1"/>
    </xf>
    <xf numFmtId="0" fontId="50" fillId="0" borderId="0" xfId="33" applyFont="1" applyBorder="1" applyAlignment="1" applyProtection="1">
      <alignment horizontal="center" vertical="center"/>
    </xf>
    <xf numFmtId="0" fontId="51" fillId="17" borderId="81" xfId="33" applyFont="1" applyFill="1" applyBorder="1" applyAlignment="1" applyProtection="1">
      <alignment horizontal="center" vertical="center" wrapText="1"/>
    </xf>
    <xf numFmtId="49" fontId="26" fillId="20" borderId="131" xfId="33" applyNumberFormat="1" applyFont="1" applyFill="1" applyBorder="1" applyAlignment="1" applyProtection="1">
      <alignment horizontal="center" vertical="center" wrapText="1"/>
    </xf>
    <xf numFmtId="0" fontId="58" fillId="0" borderId="11" xfId="33" applyFont="1" applyBorder="1" applyAlignment="1" applyProtection="1">
      <alignment horizontal="center" vertical="center"/>
    </xf>
    <xf numFmtId="0" fontId="58" fillId="0" borderId="74" xfId="33" applyFont="1" applyBorder="1" applyAlignment="1" applyProtection="1">
      <alignment horizontal="center" vertical="center"/>
    </xf>
    <xf numFmtId="0" fontId="40" fillId="0" borderId="0" xfId="33" applyFont="1" applyAlignment="1" applyProtection="1">
      <alignment horizontal="left" vertical="center" wrapText="1"/>
    </xf>
    <xf numFmtId="0" fontId="58" fillId="0" borderId="10" xfId="33" applyFont="1" applyBorder="1" applyAlignment="1" applyProtection="1">
      <alignment horizontal="center" vertical="center"/>
    </xf>
    <xf numFmtId="0" fontId="58" fillId="0" borderId="11" xfId="33" applyFont="1" applyBorder="1" applyAlignment="1" applyProtection="1">
      <alignment horizontal="left" vertical="center"/>
    </xf>
    <xf numFmtId="0" fontId="58" fillId="0" borderId="74" xfId="33" applyFont="1" applyBorder="1" applyAlignment="1" applyProtection="1">
      <alignment horizontal="left" vertical="center"/>
    </xf>
    <xf numFmtId="0" fontId="58" fillId="0" borderId="11" xfId="33" applyNumberFormat="1" applyFont="1" applyBorder="1" applyAlignment="1" applyProtection="1">
      <alignment horizontal="right" vertical="center"/>
      <protection locked="0"/>
    </xf>
    <xf numFmtId="0" fontId="58" fillId="0" borderId="74" xfId="33" applyNumberFormat="1" applyFont="1" applyBorder="1" applyAlignment="1" applyProtection="1">
      <alignment horizontal="right" vertical="center"/>
      <protection locked="0"/>
    </xf>
    <xf numFmtId="0" fontId="58" fillId="0" borderId="55" xfId="33" applyFont="1" applyBorder="1" applyAlignment="1" applyProtection="1">
      <alignment horizontal="left" vertical="center"/>
    </xf>
    <xf numFmtId="0" fontId="58" fillId="0" borderId="57" xfId="33" applyFont="1" applyBorder="1" applyAlignment="1" applyProtection="1">
      <alignment horizontal="left" vertical="center"/>
    </xf>
    <xf numFmtId="3" fontId="58" fillId="0" borderId="10" xfId="33" applyNumberFormat="1" applyFont="1" applyBorder="1" applyAlignment="1" applyProtection="1">
      <alignment horizontal="right" vertical="center"/>
      <protection locked="0"/>
    </xf>
    <xf numFmtId="0" fontId="58" fillId="0" borderId="10" xfId="33" applyNumberFormat="1" applyFont="1" applyBorder="1" applyAlignment="1" applyProtection="1">
      <alignment horizontal="right" vertical="center"/>
      <protection locked="0"/>
    </xf>
    <xf numFmtId="0" fontId="58" fillId="0" borderId="0" xfId="33" applyFont="1" applyAlignment="1" applyProtection="1">
      <alignment horizontal="left" wrapText="1"/>
    </xf>
    <xf numFmtId="49" fontId="28" fillId="17" borderId="18" xfId="33" applyNumberFormat="1" applyFont="1" applyFill="1" applyBorder="1" applyAlignment="1" applyProtection="1">
      <alignment horizontal="center" vertical="center" wrapText="1"/>
    </xf>
    <xf numFmtId="49" fontId="28" fillId="0" borderId="18" xfId="33" applyNumberFormat="1" applyFont="1" applyFill="1" applyBorder="1" applyAlignment="1" applyProtection="1">
      <alignment horizontal="center" vertical="center" wrapText="1"/>
      <protection locked="0"/>
    </xf>
    <xf numFmtId="0" fontId="60" fillId="0" borderId="19" xfId="33" applyFont="1" applyFill="1" applyBorder="1" applyAlignment="1" applyProtection="1">
      <alignment horizontal="center" vertical="center" wrapText="1"/>
    </xf>
    <xf numFmtId="0" fontId="60" fillId="0" borderId="76" xfId="33" applyFont="1" applyFill="1" applyBorder="1" applyAlignment="1" applyProtection="1">
      <alignment horizontal="center" vertical="center" wrapText="1"/>
    </xf>
    <xf numFmtId="0" fontId="60" fillId="0" borderId="49" xfId="33" applyFont="1" applyFill="1" applyBorder="1" applyAlignment="1" applyProtection="1">
      <alignment horizontal="center" vertical="center" wrapText="1"/>
    </xf>
    <xf numFmtId="0" fontId="34" fillId="17" borderId="85" xfId="33" applyFont="1" applyFill="1" applyBorder="1" applyAlignment="1" applyProtection="1">
      <alignment horizontal="center" vertical="center" wrapText="1"/>
    </xf>
    <xf numFmtId="0" fontId="34" fillId="17" borderId="87" xfId="33" applyFont="1" applyFill="1" applyBorder="1" applyAlignment="1" applyProtection="1">
      <alignment horizontal="center" vertical="center" wrapText="1"/>
    </xf>
    <xf numFmtId="0" fontId="34" fillId="17" borderId="33" xfId="33" applyFont="1" applyFill="1" applyBorder="1" applyAlignment="1" applyProtection="1">
      <alignment horizontal="center" vertical="center" wrapText="1"/>
    </xf>
    <xf numFmtId="0" fontId="34" fillId="17" borderId="89" xfId="33" applyFont="1" applyFill="1" applyBorder="1" applyAlignment="1" applyProtection="1">
      <alignment horizontal="center" vertical="center" wrapText="1"/>
    </xf>
    <xf numFmtId="0" fontId="34" fillId="17" borderId="86" xfId="33" applyFont="1" applyFill="1" applyBorder="1" applyAlignment="1" applyProtection="1">
      <alignment horizontal="center" vertical="center" wrapText="1"/>
    </xf>
    <xf numFmtId="0" fontId="34" fillId="17" borderId="88" xfId="33" applyFont="1" applyFill="1" applyBorder="1" applyAlignment="1" applyProtection="1">
      <alignment horizontal="center" vertical="center" wrapText="1"/>
    </xf>
    <xf numFmtId="0" fontId="24" fillId="0" borderId="0" xfId="33" applyFont="1" applyFill="1" applyBorder="1" applyAlignment="1" applyProtection="1">
      <alignment horizontal="right" vertical="center"/>
    </xf>
    <xf numFmtId="0" fontId="24" fillId="24" borderId="0" xfId="33" applyFont="1" applyFill="1" applyBorder="1" applyAlignment="1" applyProtection="1">
      <alignment horizontal="center" vertical="center"/>
      <protection locked="0"/>
    </xf>
    <xf numFmtId="0" fontId="26" fillId="0" borderId="0" xfId="33" applyFont="1" applyAlignment="1" applyProtection="1">
      <alignment horizontal="left"/>
    </xf>
    <xf numFmtId="0" fontId="28" fillId="0" borderId="0" xfId="33" applyFont="1" applyFill="1" applyBorder="1" applyAlignment="1" applyProtection="1">
      <alignment horizontal="left" vertical="center"/>
    </xf>
    <xf numFmtId="49" fontId="28" fillId="0" borderId="48" xfId="33" applyNumberFormat="1" applyFont="1" applyFill="1" applyBorder="1" applyAlignment="1" applyProtection="1">
      <alignment horizontal="center" vertical="center" wrapText="1"/>
      <protection locked="0"/>
    </xf>
    <xf numFmtId="49" fontId="28" fillId="0" borderId="115" xfId="33" applyNumberFormat="1" applyFont="1" applyFill="1" applyBorder="1" applyAlignment="1" applyProtection="1">
      <alignment horizontal="center" vertical="center" wrapText="1"/>
      <protection locked="0"/>
    </xf>
    <xf numFmtId="49" fontId="28" fillId="0" borderId="24" xfId="33" applyNumberFormat="1" applyFont="1" applyFill="1" applyBorder="1" applyAlignment="1" applyProtection="1">
      <alignment horizontal="center" vertical="center" wrapText="1"/>
      <protection locked="0"/>
    </xf>
    <xf numFmtId="49" fontId="28" fillId="0" borderId="18" xfId="33" applyNumberFormat="1" applyFont="1" applyBorder="1" applyAlignment="1" applyProtection="1">
      <alignment horizontal="center" vertical="center" wrapText="1"/>
    </xf>
    <xf numFmtId="0" fontId="61" fillId="0" borderId="90" xfId="33" applyFont="1" applyFill="1" applyBorder="1" applyAlignment="1" applyProtection="1">
      <alignment horizontal="left" vertical="center" wrapText="1"/>
    </xf>
    <xf numFmtId="0" fontId="61" fillId="0" borderId="0" xfId="33" applyFont="1" applyFill="1" applyBorder="1" applyAlignment="1" applyProtection="1">
      <alignment horizontal="left" vertical="center" wrapText="1"/>
    </xf>
    <xf numFmtId="0" fontId="98" fillId="0" borderId="11" xfId="0" applyFont="1" applyBorder="1" applyAlignment="1" applyProtection="1">
      <alignment horizontal="center" vertical="center" wrapText="1"/>
    </xf>
    <xf numFmtId="0" fontId="98" fillId="0" borderId="74" xfId="0" applyFont="1" applyBorder="1" applyAlignment="1" applyProtection="1">
      <alignment horizontal="center" vertical="center" wrapText="1"/>
    </xf>
    <xf numFmtId="0" fontId="38" fillId="0" borderId="19" xfId="33" applyFont="1" applyFill="1" applyBorder="1" applyAlignment="1" applyProtection="1">
      <alignment horizontal="left" vertical="center"/>
    </xf>
    <xf numFmtId="0" fontId="38" fillId="0" borderId="76" xfId="33" applyFont="1" applyFill="1" applyBorder="1" applyAlignment="1" applyProtection="1">
      <alignment horizontal="left" vertical="center"/>
    </xf>
    <xf numFmtId="0" fontId="38" fillId="0" borderId="49" xfId="33" applyFont="1" applyFill="1" applyBorder="1" applyAlignment="1" applyProtection="1">
      <alignment horizontal="left" vertical="center"/>
    </xf>
    <xf numFmtId="0" fontId="38" fillId="24" borderId="0" xfId="33" applyFont="1" applyFill="1" applyAlignment="1" applyProtection="1">
      <alignment horizontal="left"/>
      <protection locked="0"/>
    </xf>
    <xf numFmtId="0" fontId="38" fillId="0" borderId="18" xfId="33" applyFont="1" applyBorder="1" applyAlignment="1" applyProtection="1">
      <alignment horizontal="left" vertical="center"/>
    </xf>
    <xf numFmtId="0" fontId="38" fillId="0" borderId="18" xfId="33" applyFont="1" applyFill="1" applyBorder="1" applyAlignment="1" applyProtection="1">
      <alignment horizontal="left" vertical="center"/>
    </xf>
    <xf numFmtId="0" fontId="77" fillId="0" borderId="0" xfId="33" applyFont="1" applyFill="1" applyBorder="1" applyAlignment="1" applyProtection="1">
      <alignment horizontal="center" vertical="center"/>
    </xf>
    <xf numFmtId="0" fontId="38" fillId="24" borderId="18" xfId="33" applyFont="1" applyFill="1" applyBorder="1" applyAlignment="1" applyProtection="1">
      <alignment horizontal="center" vertical="center"/>
      <protection locked="0"/>
    </xf>
    <xf numFmtId="0" fontId="77" fillId="0" borderId="0" xfId="33" applyFont="1" applyBorder="1" applyAlignment="1" applyProtection="1">
      <alignment horizontal="center" vertical="center"/>
    </xf>
    <xf numFmtId="0" fontId="41" fillId="6" borderId="76" xfId="33" applyFont="1" applyFill="1" applyBorder="1" applyAlignment="1" applyProtection="1">
      <alignment horizontal="center" vertical="center"/>
    </xf>
    <xf numFmtId="0" fontId="41" fillId="6" borderId="49" xfId="33" applyFont="1" applyFill="1" applyBorder="1" applyAlignment="1" applyProtection="1">
      <alignment horizontal="center" vertical="center"/>
    </xf>
    <xf numFmtId="0" fontId="38" fillId="0" borderId="10" xfId="33" applyFont="1" applyBorder="1" applyAlignment="1" applyProtection="1">
      <alignment horizontal="left"/>
    </xf>
    <xf numFmtId="0" fontId="38" fillId="0" borderId="91" xfId="33" applyFont="1" applyBorder="1" applyAlignment="1" applyProtection="1">
      <alignment horizontal="left"/>
    </xf>
    <xf numFmtId="0" fontId="38" fillId="0" borderId="92" xfId="33" applyFont="1" applyBorder="1" applyAlignment="1" applyProtection="1">
      <alignment horizontal="left"/>
    </xf>
    <xf numFmtId="0" fontId="38" fillId="0" borderId="93" xfId="33" applyFont="1" applyBorder="1" applyAlignment="1" applyProtection="1">
      <alignment horizontal="left"/>
    </xf>
    <xf numFmtId="0" fontId="38" fillId="0" borderId="94" xfId="33" applyFont="1" applyBorder="1" applyAlignment="1" applyProtection="1">
      <alignment horizontal="left"/>
    </xf>
    <xf numFmtId="0" fontId="38" fillId="0" borderId="95" xfId="33" applyFont="1" applyBorder="1" applyAlignment="1" applyProtection="1">
      <alignment horizontal="left"/>
    </xf>
    <xf numFmtId="0" fontId="38" fillId="0" borderId="96" xfId="33" applyFont="1" applyBorder="1" applyAlignment="1" applyProtection="1">
      <alignment horizontal="left"/>
    </xf>
    <xf numFmtId="0" fontId="38" fillId="6" borderId="32" xfId="33" applyFont="1" applyFill="1" applyBorder="1" applyAlignment="1" applyProtection="1">
      <alignment horizontal="center" vertical="center"/>
    </xf>
    <xf numFmtId="0" fontId="38" fillId="6" borderId="76" xfId="33" applyFont="1" applyFill="1" applyBorder="1" applyAlignment="1" applyProtection="1">
      <alignment horizontal="center" vertical="center"/>
    </xf>
    <xf numFmtId="0" fontId="38" fillId="6" borderId="97" xfId="33" applyFont="1" applyFill="1" applyBorder="1" applyAlignment="1" applyProtection="1">
      <alignment horizontal="center" vertical="center"/>
    </xf>
    <xf numFmtId="0" fontId="38" fillId="6" borderId="18" xfId="33" applyFont="1" applyFill="1" applyBorder="1" applyAlignment="1" applyProtection="1">
      <alignment horizontal="center" vertical="center"/>
    </xf>
    <xf numFmtId="0" fontId="41" fillId="6" borderId="18" xfId="33" applyFont="1" applyFill="1" applyBorder="1" applyAlignment="1" applyProtection="1">
      <alignment horizontal="center" vertical="center"/>
    </xf>
    <xf numFmtId="0" fontId="38" fillId="24" borderId="94" xfId="33" applyFont="1" applyFill="1" applyBorder="1" applyAlignment="1" applyProtection="1">
      <alignment horizontal="center"/>
      <protection locked="0"/>
    </xf>
    <xf numFmtId="0" fontId="38" fillId="24" borderId="102" xfId="33" applyFont="1" applyFill="1" applyBorder="1" applyAlignment="1" applyProtection="1">
      <alignment horizontal="center"/>
      <protection locked="0"/>
    </xf>
    <xf numFmtId="0" fontId="38" fillId="24" borderId="98" xfId="33" applyFont="1" applyFill="1" applyBorder="1" applyAlignment="1" applyProtection="1">
      <alignment horizontal="center"/>
      <protection locked="0"/>
    </xf>
    <xf numFmtId="0" fontId="38" fillId="24" borderId="99" xfId="33" applyFont="1" applyFill="1" applyBorder="1" applyAlignment="1" applyProtection="1">
      <alignment horizontal="center"/>
      <protection locked="0"/>
    </xf>
    <xf numFmtId="0" fontId="38" fillId="24" borderId="32" xfId="33" applyFont="1" applyFill="1" applyBorder="1" applyAlignment="1" applyProtection="1">
      <alignment horizontal="center" vertical="center"/>
      <protection locked="0"/>
    </xf>
    <xf numFmtId="0" fontId="38" fillId="24" borderId="103" xfId="33" applyFont="1" applyFill="1" applyBorder="1" applyAlignment="1" applyProtection="1">
      <alignment horizontal="center" vertical="center"/>
      <protection locked="0"/>
    </xf>
    <xf numFmtId="0" fontId="41" fillId="6" borderId="32" xfId="33" applyFont="1" applyFill="1" applyBorder="1" applyAlignment="1" applyProtection="1">
      <alignment horizontal="center" vertical="center"/>
    </xf>
    <xf numFmtId="0" fontId="41" fillId="6" borderId="103" xfId="33" applyFont="1" applyFill="1" applyBorder="1" applyAlignment="1" applyProtection="1">
      <alignment horizontal="center" vertical="center"/>
    </xf>
    <xf numFmtId="0" fontId="69" fillId="0" borderId="18" xfId="33" applyFont="1" applyBorder="1" applyAlignment="1" applyProtection="1">
      <alignment horizontal="center" vertical="center" wrapText="1"/>
    </xf>
    <xf numFmtId="0" fontId="4" fillId="0" borderId="0" xfId="33" applyFont="1" applyBorder="1" applyAlignment="1" applyProtection="1">
      <alignment horizontal="center" vertical="center"/>
    </xf>
    <xf numFmtId="0" fontId="41" fillId="21" borderId="0" xfId="33" applyFont="1" applyFill="1" applyBorder="1" applyAlignment="1" applyProtection="1">
      <alignment horizontal="center"/>
    </xf>
    <xf numFmtId="0" fontId="44" fillId="24" borderId="10" xfId="33" applyFont="1" applyFill="1" applyBorder="1" applyAlignment="1" applyProtection="1">
      <alignment horizontal="center" vertical="center"/>
      <protection locked="0"/>
    </xf>
    <xf numFmtId="0" fontId="41" fillId="0" borderId="0" xfId="33" applyFont="1" applyBorder="1" applyAlignment="1" applyProtection="1">
      <alignment horizontal="center" vertical="center"/>
    </xf>
    <xf numFmtId="0" fontId="55" fillId="27" borderId="10" xfId="33" applyFont="1" applyFill="1" applyBorder="1" applyAlignment="1" applyProtection="1">
      <alignment horizontal="center" vertical="center" wrapText="1"/>
      <protection locked="0"/>
    </xf>
    <xf numFmtId="0" fontId="44" fillId="27" borderId="11" xfId="33" applyFont="1" applyFill="1" applyBorder="1" applyAlignment="1" applyProtection="1">
      <alignment horizontal="center" vertical="center" wrapText="1"/>
      <protection locked="0"/>
    </xf>
    <xf numFmtId="0" fontId="44" fillId="27" borderId="74" xfId="33" applyFont="1" applyFill="1" applyBorder="1" applyAlignment="1" applyProtection="1">
      <alignment horizontal="center" vertical="center" wrapText="1"/>
      <protection locked="0"/>
    </xf>
    <xf numFmtId="0" fontId="41" fillId="0" borderId="0" xfId="33" applyFont="1" applyFill="1" applyBorder="1" applyAlignment="1" applyProtection="1">
      <alignment horizontal="center" vertical="center"/>
    </xf>
    <xf numFmtId="0" fontId="38" fillId="24" borderId="100" xfId="33" applyFont="1" applyFill="1" applyBorder="1" applyAlignment="1" applyProtection="1">
      <alignment horizontal="center"/>
      <protection locked="0"/>
    </xf>
    <xf numFmtId="0" fontId="38" fillId="24" borderId="101" xfId="33" applyFont="1" applyFill="1" applyBorder="1" applyAlignment="1" applyProtection="1">
      <alignment horizontal="center"/>
      <protection locked="0"/>
    </xf>
    <xf numFmtId="0" fontId="76" fillId="6" borderId="32" xfId="33" applyFont="1" applyFill="1" applyBorder="1" applyAlignment="1" applyProtection="1">
      <alignment horizontal="center" vertical="center"/>
    </xf>
    <xf numFmtId="0" fontId="76" fillId="6" borderId="103" xfId="33" applyFont="1" applyFill="1" applyBorder="1" applyAlignment="1" applyProtection="1">
      <alignment horizontal="center" vertical="center"/>
    </xf>
    <xf numFmtId="0" fontId="76" fillId="0" borderId="0" xfId="33" applyFont="1" applyFill="1" applyBorder="1" applyAlignment="1" applyProtection="1">
      <alignment horizontal="center" vertical="center"/>
    </xf>
    <xf numFmtId="0" fontId="38" fillId="24" borderId="104" xfId="33" applyFont="1" applyFill="1" applyBorder="1" applyAlignment="1" applyProtection="1">
      <alignment horizontal="center"/>
      <protection locked="0"/>
    </xf>
    <xf numFmtId="0" fontId="38" fillId="0" borderId="98" xfId="33" applyFont="1" applyBorder="1" applyAlignment="1" applyProtection="1">
      <alignment horizontal="left"/>
    </xf>
    <xf numFmtId="0" fontId="38" fillId="0" borderId="105" xfId="33" applyFont="1" applyBorder="1" applyAlignment="1" applyProtection="1">
      <alignment horizontal="left"/>
    </xf>
    <xf numFmtId="0" fontId="38" fillId="0" borderId="106" xfId="33" applyFont="1" applyBorder="1" applyAlignment="1" applyProtection="1">
      <alignment horizontal="left"/>
    </xf>
    <xf numFmtId="0" fontId="38" fillId="0" borderId="104" xfId="33" applyFont="1" applyBorder="1" applyAlignment="1" applyProtection="1">
      <alignment horizontal="left"/>
    </xf>
    <xf numFmtId="0" fontId="38" fillId="0" borderId="100" xfId="33" applyFont="1" applyBorder="1" applyAlignment="1" applyProtection="1">
      <alignment horizontal="left"/>
    </xf>
    <xf numFmtId="0" fontId="38" fillId="0" borderId="107" xfId="33" applyFont="1" applyBorder="1" applyAlignment="1" applyProtection="1">
      <alignment horizontal="left"/>
    </xf>
    <xf numFmtId="0" fontId="38" fillId="24" borderId="105" xfId="33" applyFont="1" applyFill="1" applyBorder="1" applyAlignment="1" applyProtection="1">
      <alignment horizontal="center"/>
      <protection locked="0"/>
    </xf>
    <xf numFmtId="0" fontId="38" fillId="0" borderId="99" xfId="33" applyFont="1" applyBorder="1" applyAlignment="1" applyProtection="1">
      <alignment horizontal="left"/>
    </xf>
    <xf numFmtId="0" fontId="38" fillId="0" borderId="32" xfId="33" applyFont="1" applyFill="1" applyBorder="1" applyAlignment="1" applyProtection="1">
      <alignment horizontal="left" vertical="center"/>
    </xf>
    <xf numFmtId="0" fontId="38" fillId="0" borderId="97" xfId="33" applyFont="1" applyFill="1" applyBorder="1" applyAlignment="1" applyProtection="1">
      <alignment horizontal="left" vertical="center"/>
    </xf>
    <xf numFmtId="0" fontId="41" fillId="6" borderId="19" xfId="33" applyFont="1" applyFill="1" applyBorder="1" applyAlignment="1" applyProtection="1">
      <alignment horizontal="center" vertical="center"/>
    </xf>
    <xf numFmtId="0" fontId="44" fillId="0" borderId="10" xfId="33" applyFont="1" applyFill="1" applyBorder="1" applyAlignment="1" applyProtection="1">
      <alignment horizontal="center" vertical="center"/>
    </xf>
    <xf numFmtId="0" fontId="85" fillId="24" borderId="0" xfId="33" applyFont="1" applyFill="1" applyBorder="1" applyAlignment="1" applyProtection="1">
      <alignment horizontal="center"/>
      <protection locked="0"/>
    </xf>
    <xf numFmtId="0" fontId="85" fillId="24" borderId="62" xfId="33" applyFont="1" applyFill="1" applyBorder="1" applyAlignment="1" applyProtection="1">
      <alignment horizontal="center"/>
      <protection locked="0"/>
    </xf>
    <xf numFmtId="0" fontId="1" fillId="26" borderId="11" xfId="33" applyFont="1" applyFill="1" applyBorder="1" applyAlignment="1" applyProtection="1">
      <alignment horizontal="center" vertical="center"/>
    </xf>
    <xf numFmtId="0" fontId="1" fillId="26" borderId="73" xfId="33" applyFont="1" applyFill="1" applyBorder="1" applyAlignment="1" applyProtection="1">
      <alignment horizontal="center" vertical="center"/>
    </xf>
    <xf numFmtId="0" fontId="1" fillId="26" borderId="74" xfId="33" applyFont="1" applyFill="1" applyBorder="1" applyAlignment="1" applyProtection="1">
      <alignment horizontal="center" vertical="center"/>
    </xf>
    <xf numFmtId="0" fontId="95" fillId="25" borderId="58" xfId="33" applyFont="1" applyFill="1" applyBorder="1" applyAlignment="1" applyProtection="1">
      <alignment horizontal="center" vertical="top"/>
    </xf>
    <xf numFmtId="0" fontId="95" fillId="25" borderId="59" xfId="33" applyFont="1" applyFill="1" applyBorder="1" applyAlignment="1" applyProtection="1">
      <alignment horizontal="center" vertical="top"/>
    </xf>
    <xf numFmtId="0" fontId="95" fillId="25" borderId="60" xfId="33" applyFont="1" applyFill="1" applyBorder="1" applyAlignment="1" applyProtection="1">
      <alignment horizontal="center" vertical="top"/>
    </xf>
    <xf numFmtId="0" fontId="106" fillId="25" borderId="56" xfId="33" applyFont="1" applyFill="1" applyBorder="1" applyAlignment="1" applyProtection="1">
      <alignment horizontal="right"/>
    </xf>
    <xf numFmtId="0" fontId="106" fillId="25" borderId="57" xfId="33" applyFont="1" applyFill="1" applyBorder="1" applyAlignment="1" applyProtection="1">
      <alignment horizontal="right"/>
    </xf>
    <xf numFmtId="0" fontId="89" fillId="28" borderId="11" xfId="33" applyNumberFormat="1" applyFont="1" applyFill="1" applyBorder="1" applyAlignment="1" applyProtection="1">
      <alignment horizontal="center" vertical="center" wrapText="1"/>
    </xf>
    <xf numFmtId="0" fontId="89" fillId="28" borderId="73" xfId="33" applyNumberFormat="1" applyFont="1" applyFill="1" applyBorder="1" applyAlignment="1" applyProtection="1">
      <alignment horizontal="center" vertical="center" wrapText="1"/>
    </xf>
    <xf numFmtId="0" fontId="89" fillId="28" borderId="74" xfId="33" applyNumberFormat="1" applyFont="1" applyFill="1" applyBorder="1" applyAlignment="1" applyProtection="1">
      <alignment horizontal="center" vertical="center" wrapText="1"/>
    </xf>
    <xf numFmtId="0" fontId="99" fillId="0" borderId="11" xfId="33" applyFont="1" applyBorder="1" applyAlignment="1" applyProtection="1">
      <alignment horizontal="center" vertical="center"/>
    </xf>
    <xf numFmtId="0" fontId="99" fillId="0" borderId="73" xfId="33" applyFont="1" applyBorder="1" applyAlignment="1" applyProtection="1">
      <alignment horizontal="center" vertical="center"/>
    </xf>
    <xf numFmtId="0" fontId="99" fillId="0" borderId="74" xfId="33" applyFont="1" applyBorder="1" applyAlignment="1" applyProtection="1">
      <alignment horizontal="center" vertical="center"/>
    </xf>
    <xf numFmtId="49" fontId="85" fillId="24" borderId="0" xfId="33" applyNumberFormat="1" applyFont="1" applyFill="1" applyBorder="1" applyAlignment="1" applyProtection="1">
      <alignment horizontal="center"/>
      <protection locked="0"/>
    </xf>
    <xf numFmtId="3" fontId="85" fillId="24" borderId="0" xfId="33" applyNumberFormat="1" applyFont="1" applyFill="1" applyBorder="1" applyAlignment="1" applyProtection="1">
      <alignment horizontal="center"/>
      <protection locked="0"/>
    </xf>
    <xf numFmtId="0" fontId="101" fillId="0" borderId="61" xfId="33" applyFont="1" applyBorder="1" applyAlignment="1" applyProtection="1">
      <alignment horizontal="left" vertical="center" wrapText="1"/>
    </xf>
    <xf numFmtId="0" fontId="101" fillId="0" borderId="0" xfId="33" applyFont="1" applyBorder="1" applyAlignment="1" applyProtection="1">
      <alignment horizontal="left" vertical="center" wrapText="1"/>
    </xf>
    <xf numFmtId="0" fontId="101" fillId="0" borderId="62" xfId="33" applyFont="1" applyBorder="1" applyAlignment="1" applyProtection="1">
      <alignment horizontal="left" vertical="center" wrapText="1"/>
    </xf>
    <xf numFmtId="4" fontId="85" fillId="24" borderId="0" xfId="33" applyNumberFormat="1" applyFont="1" applyFill="1" applyBorder="1" applyAlignment="1" applyProtection="1">
      <alignment horizontal="center" vertical="center"/>
      <protection locked="0"/>
    </xf>
    <xf numFmtId="0" fontId="100" fillId="0" borderId="61" xfId="33" applyFont="1" applyBorder="1" applyAlignment="1" applyProtection="1">
      <alignment horizontal="center" vertical="center" wrapText="1"/>
    </xf>
    <xf numFmtId="0" fontId="100" fillId="0" borderId="0" xfId="33" applyFont="1" applyBorder="1" applyAlignment="1" applyProtection="1">
      <alignment horizontal="center" vertical="center" wrapText="1"/>
    </xf>
    <xf numFmtId="0" fontId="100" fillId="0" borderId="62" xfId="33" applyFont="1" applyBorder="1" applyAlignment="1" applyProtection="1">
      <alignment horizontal="center" vertical="center" wrapText="1"/>
    </xf>
    <xf numFmtId="0" fontId="88" fillId="24" borderId="61" xfId="33" applyFont="1" applyFill="1" applyBorder="1" applyAlignment="1" applyProtection="1">
      <alignment horizontal="left"/>
      <protection locked="0"/>
    </xf>
    <xf numFmtId="0" fontId="88" fillId="24" borderId="0" xfId="33" applyFont="1" applyFill="1" applyBorder="1" applyAlignment="1" applyProtection="1">
      <alignment horizontal="left"/>
      <protection locked="0"/>
    </xf>
    <xf numFmtId="0" fontId="88" fillId="24" borderId="0" xfId="33" applyFont="1" applyFill="1" applyBorder="1" applyAlignment="1" applyProtection="1">
      <protection locked="0"/>
    </xf>
    <xf numFmtId="0" fontId="88" fillId="24" borderId="62" xfId="33" applyFont="1" applyFill="1" applyBorder="1" applyAlignment="1" applyProtection="1">
      <protection locked="0"/>
    </xf>
    <xf numFmtId="165" fontId="4" fillId="0" borderId="0" xfId="47" applyNumberFormat="1" applyFont="1" applyAlignment="1" applyProtection="1">
      <alignment horizontal="center"/>
    </xf>
    <xf numFmtId="0" fontId="89" fillId="0" borderId="119" xfId="0" applyFont="1" applyBorder="1" applyAlignment="1" applyProtection="1">
      <alignment horizontal="left" vertical="center" wrapText="1"/>
    </xf>
    <xf numFmtId="0" fontId="89" fillId="0" borderId="120" xfId="0" applyFont="1" applyBorder="1" applyAlignment="1" applyProtection="1">
      <alignment horizontal="left" vertical="center" wrapText="1"/>
    </xf>
    <xf numFmtId="0" fontId="89" fillId="0" borderId="64" xfId="0" applyFont="1" applyBorder="1" applyAlignment="1" applyProtection="1">
      <alignment horizontal="left" vertical="center" wrapText="1"/>
    </xf>
    <xf numFmtId="0" fontId="67" fillId="0" borderId="0" xfId="47" applyFont="1" applyBorder="1" applyAlignment="1" applyProtection="1">
      <alignment horizontal="center" vertical="center"/>
    </xf>
    <xf numFmtId="0" fontId="20" fillId="0" borderId="0" xfId="47" applyFill="1" applyBorder="1" applyProtection="1"/>
    <xf numFmtId="0" fontId="20" fillId="0" borderId="0" xfId="47" applyFill="1" applyBorder="1" applyAlignment="1" applyProtection="1">
      <alignment horizontal="center"/>
    </xf>
    <xf numFmtId="0" fontId="20" fillId="0" borderId="0" xfId="47" applyFill="1" applyBorder="1" applyAlignment="1" applyProtection="1">
      <alignment wrapText="1"/>
    </xf>
    <xf numFmtId="0" fontId="89" fillId="0" borderId="108" xfId="0" applyFont="1" applyBorder="1" applyAlignment="1" applyProtection="1">
      <alignment horizontal="center" vertical="center" wrapText="1"/>
    </xf>
    <xf numFmtId="0" fontId="89" fillId="0" borderId="65" xfId="0" applyFont="1" applyBorder="1" applyAlignment="1" applyProtection="1">
      <alignment horizontal="center" vertical="center" wrapText="1"/>
    </xf>
    <xf numFmtId="0" fontId="89" fillId="0" borderId="70" xfId="0" applyFont="1" applyBorder="1" applyAlignment="1" applyProtection="1">
      <alignment horizontal="center" vertical="center" wrapText="1"/>
    </xf>
    <xf numFmtId="0" fontId="89" fillId="0" borderId="67" xfId="0" applyFont="1" applyBorder="1" applyAlignment="1" applyProtection="1">
      <alignment vertical="center" wrapText="1"/>
    </xf>
    <xf numFmtId="0" fontId="89" fillId="0" borderId="72" xfId="0" applyFont="1" applyBorder="1" applyAlignment="1" applyProtection="1">
      <alignment vertical="center" wrapText="1"/>
    </xf>
    <xf numFmtId="0" fontId="89" fillId="0" borderId="108" xfId="0" applyFont="1" applyBorder="1" applyAlignment="1" applyProtection="1">
      <alignment vertical="center" wrapText="1"/>
    </xf>
    <xf numFmtId="0" fontId="89" fillId="0" borderId="65" xfId="0" applyFont="1" applyBorder="1" applyAlignment="1" applyProtection="1">
      <alignment vertical="center" wrapText="1"/>
    </xf>
    <xf numFmtId="0" fontId="89" fillId="0" borderId="70" xfId="0" applyFont="1" applyBorder="1" applyAlignment="1" applyProtection="1">
      <alignment vertical="center" wrapText="1"/>
    </xf>
    <xf numFmtId="0" fontId="89" fillId="0" borderId="108" xfId="0" applyFont="1" applyBorder="1" applyAlignment="1" applyProtection="1">
      <alignment horizontal="left" vertical="center" wrapText="1"/>
    </xf>
    <xf numFmtId="0" fontId="89" fillId="0" borderId="72" xfId="0" applyFont="1" applyBorder="1" applyAlignment="1" applyProtection="1">
      <alignment horizontal="left" vertical="center" wrapText="1"/>
    </xf>
    <xf numFmtId="0" fontId="96" fillId="0" borderId="0" xfId="0" applyFont="1" applyAlignment="1" applyProtection="1">
      <alignment horizontal="left" vertical="center" wrapText="1"/>
    </xf>
  </cellXfs>
  <cellStyles count="48">
    <cellStyle name="20 % - Accent1 2" xfId="1"/>
    <cellStyle name="20 % - Accent2 2" xfId="2"/>
    <cellStyle name="20 % - Accent3 2" xfId="3"/>
    <cellStyle name="20 % - Accent4 2" xfId="4"/>
    <cellStyle name="20 % - Accent5 2" xfId="5"/>
    <cellStyle name="20 % - Accent6 2" xfId="6"/>
    <cellStyle name="40 % - Accent1 2" xfId="7"/>
    <cellStyle name="40 % - Accent2 2" xfId="8"/>
    <cellStyle name="40 % - Accent3 2" xfId="9"/>
    <cellStyle name="40 % - Accent4 2" xfId="10"/>
    <cellStyle name="40 % - Accent5 2" xfId="11"/>
    <cellStyle name="40 % - Accent6 2" xfId="12"/>
    <cellStyle name="60 % - Accent1 2" xfId="13"/>
    <cellStyle name="60 % - Accent2 2" xfId="14"/>
    <cellStyle name="60 % - Accent3 2" xfId="15"/>
    <cellStyle name="60 % - Accent4 2" xfId="16"/>
    <cellStyle name="60 % - Accent5 2" xfId="17"/>
    <cellStyle name="60 % - Accent6 2" xfId="18"/>
    <cellStyle name="Accent1 2" xfId="19"/>
    <cellStyle name="Accent2 2" xfId="20"/>
    <cellStyle name="Accent3 2" xfId="21"/>
    <cellStyle name="Accent4 2" xfId="22"/>
    <cellStyle name="Accent5 2" xfId="23"/>
    <cellStyle name="Accent6 2" xfId="24"/>
    <cellStyle name="Avertissement 2" xfId="25"/>
    <cellStyle name="Calcul 2" xfId="26"/>
    <cellStyle name="Cellule liée 2" xfId="27"/>
    <cellStyle name="Commentaire 2" xfId="28"/>
    <cellStyle name="Entrée 2" xfId="29"/>
    <cellStyle name="Insatisfaisant 2" xfId="30"/>
    <cellStyle name="Milliers 2" xfId="31"/>
    <cellStyle name="Neutre 2" xfId="32"/>
    <cellStyle name="Normal" xfId="0" builtinId="0"/>
    <cellStyle name="Normal 2" xfId="33"/>
    <cellStyle name="Normal 3" xfId="34"/>
    <cellStyle name="Normal 3 2" xfId="47"/>
    <cellStyle name="Sans nom1" xfId="35"/>
    <cellStyle name="Satisfaisant 2" xfId="36"/>
    <cellStyle name="Sortie 2" xfId="37"/>
    <cellStyle name="Texte explicatif 2" xfId="38"/>
    <cellStyle name="Titre 1" xfId="39"/>
    <cellStyle name="Titre 2" xfId="40"/>
    <cellStyle name="Titre 1 2" xfId="41"/>
    <cellStyle name="Titre 2 2" xfId="42"/>
    <cellStyle name="Titre 3 2" xfId="43"/>
    <cellStyle name="Titre 4 2" xfId="44"/>
    <cellStyle name="Total 2" xfId="45"/>
    <cellStyle name="Vérification 2" xfId="46"/>
  </cellStyles>
  <dxfs count="0"/>
  <tableStyles count="0" defaultTableStyle="TableStyleMedium2" defaultPivotStyle="PivotStyleMedium9"/>
  <colors>
    <mruColors>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8</xdr:col>
      <xdr:colOff>581025</xdr:colOff>
      <xdr:row>1</xdr:row>
      <xdr:rowOff>47625</xdr:rowOff>
    </xdr:from>
    <xdr:to>
      <xdr:col>12</xdr:col>
      <xdr:colOff>495300</xdr:colOff>
      <xdr:row>1</xdr:row>
      <xdr:rowOff>1876425</xdr:rowOff>
    </xdr:to>
    <xdr:sp macro="" textlink="" fLocksText="0">
      <xdr:nvSpPr>
        <xdr:cNvPr id="2" name="Oval 1"/>
        <xdr:cNvSpPr>
          <a:spLocks noChangeArrowheads="1"/>
        </xdr:cNvSpPr>
      </xdr:nvSpPr>
      <xdr:spPr bwMode="auto">
        <a:xfrm>
          <a:off x="5457825" y="304800"/>
          <a:ext cx="2352675" cy="1828800"/>
        </a:xfrm>
        <a:prstGeom prst="ellipse">
          <a:avLst/>
        </a:prstGeom>
        <a:solidFill>
          <a:srgbClr val="99CCFF"/>
        </a:solidFill>
        <a:ln w="9525"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2000" b="0" i="0" u="none" strike="noStrike" baseline="0">
              <a:solidFill>
                <a:srgbClr val="000000"/>
              </a:solidFill>
              <a:latin typeface="Times New Roman"/>
              <a:cs typeface="Times New Roman"/>
            </a:rPr>
            <a:t>A retourner au </a:t>
          </a:r>
        </a:p>
        <a:p>
          <a:pPr algn="ctr" rtl="0">
            <a:defRPr sz="1000"/>
          </a:pPr>
          <a:r>
            <a:rPr lang="fr-FR" sz="2000" b="0" i="0" u="none" strike="noStrike" baseline="0">
              <a:solidFill>
                <a:srgbClr val="000000"/>
              </a:solidFill>
              <a:latin typeface="Times New Roman"/>
              <a:cs typeface="Times New Roman"/>
            </a:rPr>
            <a:t>15/04/2017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171450</xdr:rowOff>
    </xdr:from>
    <xdr:to>
      <xdr:col>0</xdr:col>
      <xdr:colOff>1076325</xdr:colOff>
      <xdr:row>9</xdr:row>
      <xdr:rowOff>104775</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1450"/>
          <a:ext cx="1076325"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3</xdr:row>
      <xdr:rowOff>190500</xdr:rowOff>
    </xdr:to>
    <xdr:pic>
      <xdr:nvPicPr>
        <xdr:cNvPr id="16427"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76325"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819150</xdr:colOff>
      <xdr:row>41</xdr:row>
      <xdr:rowOff>266700</xdr:rowOff>
    </xdr:from>
    <xdr:to>
      <xdr:col>2</xdr:col>
      <xdr:colOff>1543050</xdr:colOff>
      <xdr:row>42</xdr:row>
      <xdr:rowOff>209550</xdr:rowOff>
    </xdr:to>
    <xdr:sp macro="" textlink="">
      <xdr:nvSpPr>
        <xdr:cNvPr id="2" name="AutoShape 32"/>
        <xdr:cNvSpPr>
          <a:spLocks noChangeArrowheads="1"/>
        </xdr:cNvSpPr>
      </xdr:nvSpPr>
      <xdr:spPr bwMode="auto">
        <a:xfrm>
          <a:off x="4657725" y="23231475"/>
          <a:ext cx="723900" cy="314325"/>
        </a:xfrm>
        <a:prstGeom prst="notchedRightArrow">
          <a:avLst>
            <a:gd name="adj1" fmla="val 50000"/>
            <a:gd name="adj2" fmla="val 56414"/>
          </a:avLst>
        </a:prstGeom>
        <a:solidFill>
          <a:srgbClr val="FFFFFF"/>
        </a:solidFill>
        <a:ln w="25560" cap="sq">
          <a:solidFill>
            <a:srgbClr val="0000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0</xdr:col>
      <xdr:colOff>1076325</xdr:colOff>
      <xdr:row>2</xdr:row>
      <xdr:rowOff>428625</xdr:rowOff>
    </xdr:to>
    <xdr:pic>
      <xdr:nvPicPr>
        <xdr:cNvPr id="3"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76325"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352425</xdr:colOff>
      <xdr:row>5</xdr:row>
      <xdr:rowOff>352425</xdr:rowOff>
    </xdr:from>
    <xdr:to>
      <xdr:col>15</xdr:col>
      <xdr:colOff>476250</xdr:colOff>
      <xdr:row>6</xdr:row>
      <xdr:rowOff>47625</xdr:rowOff>
    </xdr:to>
    <xdr:sp macro="" textlink="">
      <xdr:nvSpPr>
        <xdr:cNvPr id="19556" name="Text 3"/>
        <xdr:cNvSpPr txBox="1">
          <a:spLocks noChangeArrowheads="1"/>
        </xdr:cNvSpPr>
      </xdr:nvSpPr>
      <xdr:spPr bwMode="auto">
        <a:xfrm>
          <a:off x="20402550" y="2657475"/>
          <a:ext cx="12382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1</xdr:col>
      <xdr:colOff>295275</xdr:colOff>
      <xdr:row>3</xdr:row>
      <xdr:rowOff>0</xdr:rowOff>
    </xdr:to>
    <xdr:pic>
      <xdr:nvPicPr>
        <xdr:cNvPr id="19557"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68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104775</xdr:rowOff>
    </xdr:from>
    <xdr:to>
      <xdr:col>0</xdr:col>
      <xdr:colOff>1076325</xdr:colOff>
      <xdr:row>7</xdr:row>
      <xdr:rowOff>0</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0"/>
          <a:ext cx="1076325"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619125</xdr:colOff>
      <xdr:row>4</xdr:row>
      <xdr:rowOff>219075</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619125</xdr:colOff>
      <xdr:row>4</xdr:row>
      <xdr:rowOff>219075</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workbookViewId="0">
      <selection sqref="A1:M1"/>
    </sheetView>
  </sheetViews>
  <sheetFormatPr baseColWidth="10" defaultColWidth="9.140625" defaultRowHeight="15.75" x14ac:dyDescent="0.25"/>
  <cols>
    <col min="1" max="16384" width="9.140625" style="87"/>
  </cols>
  <sheetData>
    <row r="1" spans="1:15" ht="20.25" x14ac:dyDescent="0.25">
      <c r="A1" s="321" t="s">
        <v>149</v>
      </c>
      <c r="B1" s="321"/>
      <c r="C1" s="321"/>
      <c r="D1" s="321"/>
      <c r="E1" s="321"/>
      <c r="F1" s="321"/>
      <c r="G1" s="321"/>
      <c r="H1" s="321"/>
      <c r="I1" s="321"/>
      <c r="J1" s="321"/>
      <c r="K1" s="321"/>
      <c r="L1" s="321"/>
      <c r="M1" s="321"/>
      <c r="N1" s="88"/>
      <c r="O1" s="88"/>
    </row>
    <row r="2" spans="1:15" ht="409.5" customHeight="1" x14ac:dyDescent="0.25">
      <c r="A2" s="322" t="s">
        <v>215</v>
      </c>
      <c r="B2" s="322"/>
      <c r="C2" s="322"/>
      <c r="D2" s="322"/>
      <c r="E2" s="322"/>
      <c r="F2" s="322"/>
      <c r="G2" s="322"/>
      <c r="H2" s="322"/>
      <c r="I2" s="322"/>
      <c r="J2" s="322"/>
      <c r="K2" s="322"/>
      <c r="L2" s="322"/>
      <c r="M2" s="322"/>
      <c r="N2" s="88"/>
      <c r="O2" s="88"/>
    </row>
    <row r="3" spans="1:15" ht="18" x14ac:dyDescent="0.25">
      <c r="A3" s="322"/>
      <c r="B3" s="322"/>
      <c r="C3" s="322"/>
      <c r="D3" s="322"/>
      <c r="E3" s="322"/>
      <c r="F3" s="322"/>
      <c r="G3" s="322"/>
      <c r="H3" s="322"/>
      <c r="I3" s="322"/>
      <c r="J3" s="322"/>
      <c r="K3" s="322"/>
      <c r="L3" s="322"/>
      <c r="M3" s="322"/>
      <c r="N3" s="88"/>
      <c r="O3" s="88"/>
    </row>
    <row r="4" spans="1:15" ht="18" x14ac:dyDescent="0.25">
      <c r="A4" s="322"/>
      <c r="B4" s="322"/>
      <c r="C4" s="322"/>
      <c r="D4" s="322"/>
      <c r="E4" s="322"/>
      <c r="F4" s="322"/>
      <c r="G4" s="322"/>
      <c r="H4" s="322"/>
      <c r="I4" s="322"/>
      <c r="J4" s="322"/>
      <c r="K4" s="322"/>
      <c r="L4" s="322"/>
      <c r="M4" s="322"/>
      <c r="N4" s="88"/>
      <c r="O4" s="88"/>
    </row>
    <row r="5" spans="1:15" ht="18" x14ac:dyDescent="0.25">
      <c r="A5" s="322"/>
      <c r="B5" s="322"/>
      <c r="C5" s="322"/>
      <c r="D5" s="322"/>
      <c r="E5" s="322"/>
      <c r="F5" s="322"/>
      <c r="G5" s="322"/>
      <c r="H5" s="322"/>
      <c r="I5" s="322"/>
      <c r="J5" s="322"/>
      <c r="K5" s="322"/>
      <c r="L5" s="322"/>
      <c r="M5" s="322"/>
      <c r="N5" s="88"/>
      <c r="O5" s="88"/>
    </row>
    <row r="6" spans="1:15" ht="18" x14ac:dyDescent="0.25">
      <c r="A6" s="322"/>
      <c r="B6" s="322"/>
      <c r="C6" s="322"/>
      <c r="D6" s="322"/>
      <c r="E6" s="322"/>
      <c r="F6" s="322"/>
      <c r="G6" s="322"/>
      <c r="H6" s="322"/>
      <c r="I6" s="322"/>
      <c r="J6" s="322"/>
      <c r="K6" s="322"/>
      <c r="L6" s="322"/>
      <c r="M6" s="322"/>
      <c r="N6" s="88"/>
      <c r="O6" s="88"/>
    </row>
    <row r="7" spans="1:15" ht="18" x14ac:dyDescent="0.25">
      <c r="A7" s="322"/>
      <c r="B7" s="322"/>
      <c r="C7" s="322"/>
      <c r="D7" s="322"/>
      <c r="E7" s="322"/>
      <c r="F7" s="322"/>
      <c r="G7" s="322"/>
      <c r="H7" s="322"/>
      <c r="I7" s="322"/>
      <c r="J7" s="322"/>
      <c r="K7" s="322"/>
      <c r="L7" s="322"/>
      <c r="M7" s="322"/>
      <c r="N7" s="88"/>
      <c r="O7" s="88"/>
    </row>
    <row r="8" spans="1:15" ht="18" x14ac:dyDescent="0.25">
      <c r="A8" s="322"/>
      <c r="B8" s="322"/>
      <c r="C8" s="322"/>
      <c r="D8" s="322"/>
      <c r="E8" s="322"/>
      <c r="F8" s="322"/>
      <c r="G8" s="322"/>
      <c r="H8" s="322"/>
      <c r="I8" s="322"/>
      <c r="J8" s="322"/>
      <c r="K8" s="322"/>
      <c r="L8" s="322"/>
      <c r="M8" s="322"/>
      <c r="N8" s="88"/>
      <c r="O8" s="88"/>
    </row>
    <row r="9" spans="1:15" ht="18" x14ac:dyDescent="0.25">
      <c r="A9" s="322"/>
      <c r="B9" s="322"/>
      <c r="C9" s="322"/>
      <c r="D9" s="322"/>
      <c r="E9" s="322"/>
      <c r="F9" s="322"/>
      <c r="G9" s="322"/>
      <c r="H9" s="322"/>
      <c r="I9" s="322"/>
      <c r="J9" s="322"/>
      <c r="K9" s="322"/>
      <c r="L9" s="322"/>
      <c r="M9" s="322"/>
      <c r="N9" s="88"/>
      <c r="O9" s="88"/>
    </row>
    <row r="10" spans="1:15" ht="91.5" customHeight="1" x14ac:dyDescent="0.25">
      <c r="A10" s="322"/>
      <c r="B10" s="322"/>
      <c r="C10" s="322"/>
      <c r="D10" s="322"/>
      <c r="E10" s="322"/>
      <c r="F10" s="322"/>
      <c r="G10" s="322"/>
      <c r="H10" s="322"/>
      <c r="I10" s="322"/>
      <c r="J10" s="322"/>
      <c r="K10" s="322"/>
      <c r="L10" s="322"/>
      <c r="M10" s="322"/>
      <c r="N10" s="88"/>
      <c r="O10" s="88"/>
    </row>
    <row r="11" spans="1:15" ht="18" x14ac:dyDescent="0.25">
      <c r="A11" s="322"/>
      <c r="B11" s="322"/>
      <c r="C11" s="322"/>
      <c r="D11" s="322"/>
      <c r="E11" s="322"/>
      <c r="F11" s="322"/>
      <c r="G11" s="322"/>
      <c r="H11" s="322"/>
      <c r="I11" s="322"/>
      <c r="J11" s="322"/>
      <c r="K11" s="322"/>
      <c r="L11" s="322"/>
      <c r="M11" s="322"/>
      <c r="N11" s="199"/>
      <c r="O11" s="199"/>
    </row>
    <row r="12" spans="1:15" ht="18" x14ac:dyDescent="0.25">
      <c r="A12" s="322"/>
      <c r="B12" s="322"/>
      <c r="C12" s="322"/>
      <c r="D12" s="322"/>
      <c r="E12" s="322"/>
      <c r="F12" s="322"/>
      <c r="G12" s="322"/>
      <c r="H12" s="322"/>
      <c r="I12" s="322"/>
      <c r="J12" s="322"/>
      <c r="K12" s="322"/>
      <c r="L12" s="322"/>
      <c r="M12" s="322"/>
      <c r="N12" s="88"/>
      <c r="O12" s="88"/>
    </row>
    <row r="13" spans="1:15" ht="18" x14ac:dyDescent="0.25">
      <c r="A13" s="322"/>
      <c r="B13" s="322"/>
      <c r="C13" s="322"/>
      <c r="D13" s="322"/>
      <c r="E13" s="322"/>
      <c r="F13" s="322"/>
      <c r="G13" s="322"/>
      <c r="H13" s="322"/>
      <c r="I13" s="322"/>
      <c r="J13" s="322"/>
      <c r="K13" s="322"/>
      <c r="L13" s="322"/>
      <c r="M13" s="322"/>
      <c r="N13" s="88"/>
      <c r="O13" s="88"/>
    </row>
    <row r="14" spans="1:15" ht="18" x14ac:dyDescent="0.25">
      <c r="A14" s="322"/>
      <c r="B14" s="322"/>
      <c r="C14" s="322"/>
      <c r="D14" s="322"/>
      <c r="E14" s="322"/>
      <c r="F14" s="322"/>
      <c r="G14" s="322"/>
      <c r="H14" s="322"/>
      <c r="I14" s="322"/>
      <c r="J14" s="322"/>
      <c r="K14" s="322"/>
      <c r="L14" s="322"/>
      <c r="M14" s="322"/>
      <c r="N14" s="88"/>
      <c r="O14" s="88"/>
    </row>
    <row r="15" spans="1:15" ht="18" x14ac:dyDescent="0.25">
      <c r="A15" s="322"/>
      <c r="B15" s="322"/>
      <c r="C15" s="322"/>
      <c r="D15" s="322"/>
      <c r="E15" s="322"/>
      <c r="F15" s="322"/>
      <c r="G15" s="322"/>
      <c r="H15" s="322"/>
      <c r="I15" s="322"/>
      <c r="J15" s="322"/>
      <c r="K15" s="322"/>
      <c r="L15" s="322"/>
      <c r="M15" s="322"/>
      <c r="N15" s="88"/>
      <c r="O15" s="88"/>
    </row>
    <row r="16" spans="1:15" ht="18" x14ac:dyDescent="0.25">
      <c r="A16" s="322"/>
      <c r="B16" s="322"/>
      <c r="C16" s="322"/>
      <c r="D16" s="322"/>
      <c r="E16" s="322"/>
      <c r="F16" s="322"/>
      <c r="G16" s="322"/>
      <c r="H16" s="322"/>
      <c r="I16" s="322"/>
      <c r="J16" s="322"/>
      <c r="K16" s="322"/>
      <c r="L16" s="322"/>
      <c r="M16" s="322"/>
      <c r="N16" s="88"/>
      <c r="O16" s="88"/>
    </row>
    <row r="17" spans="1:15" ht="18" x14ac:dyDescent="0.25">
      <c r="A17" s="322"/>
      <c r="B17" s="322"/>
      <c r="C17" s="322"/>
      <c r="D17" s="322"/>
      <c r="E17" s="322"/>
      <c r="F17" s="322"/>
      <c r="G17" s="322"/>
      <c r="H17" s="322"/>
      <c r="I17" s="322"/>
      <c r="J17" s="322"/>
      <c r="K17" s="322"/>
      <c r="L17" s="322"/>
      <c r="M17" s="322"/>
      <c r="N17" s="88"/>
      <c r="O17" s="88"/>
    </row>
    <row r="18" spans="1:15" ht="18" x14ac:dyDescent="0.25">
      <c r="A18" s="322"/>
      <c r="B18" s="322"/>
      <c r="C18" s="322"/>
      <c r="D18" s="322"/>
      <c r="E18" s="322"/>
      <c r="F18" s="322"/>
      <c r="G18" s="322"/>
      <c r="H18" s="322"/>
      <c r="I18" s="322"/>
      <c r="J18" s="322"/>
      <c r="K18" s="322"/>
      <c r="L18" s="322"/>
      <c r="M18" s="322"/>
      <c r="N18" s="88"/>
      <c r="O18" s="88"/>
    </row>
    <row r="19" spans="1:15" ht="18" x14ac:dyDescent="0.25">
      <c r="A19" s="322"/>
      <c r="B19" s="322"/>
      <c r="C19" s="322"/>
      <c r="D19" s="322"/>
      <c r="E19" s="322"/>
      <c r="F19" s="322"/>
      <c r="G19" s="322"/>
      <c r="H19" s="322"/>
      <c r="I19" s="322"/>
      <c r="J19" s="322"/>
      <c r="K19" s="322"/>
      <c r="L19" s="322"/>
      <c r="M19" s="322"/>
      <c r="N19" s="88"/>
      <c r="O19" s="88"/>
    </row>
    <row r="20" spans="1:15" ht="18" x14ac:dyDescent="0.25">
      <c r="A20" s="322"/>
      <c r="B20" s="322"/>
      <c r="C20" s="322"/>
      <c r="D20" s="322"/>
      <c r="E20" s="322"/>
      <c r="F20" s="322"/>
      <c r="G20" s="322"/>
      <c r="H20" s="322"/>
      <c r="I20" s="322"/>
      <c r="J20" s="322"/>
      <c r="K20" s="322"/>
      <c r="L20" s="322"/>
      <c r="M20" s="322"/>
      <c r="N20" s="88"/>
      <c r="O20" s="88"/>
    </row>
    <row r="21" spans="1:15" ht="18" x14ac:dyDescent="0.25">
      <c r="A21" s="322"/>
      <c r="B21" s="322"/>
      <c r="C21" s="322"/>
      <c r="D21" s="322"/>
      <c r="E21" s="322"/>
      <c r="F21" s="322"/>
      <c r="G21" s="322"/>
      <c r="H21" s="322"/>
      <c r="I21" s="322"/>
      <c r="J21" s="322"/>
      <c r="K21" s="322"/>
      <c r="L21" s="322"/>
      <c r="M21" s="322"/>
      <c r="N21" s="88"/>
      <c r="O21" s="88"/>
    </row>
    <row r="22" spans="1:15" ht="18" x14ac:dyDescent="0.25">
      <c r="A22" s="322"/>
      <c r="B22" s="322"/>
      <c r="C22" s="322"/>
      <c r="D22" s="322"/>
      <c r="E22" s="322"/>
      <c r="F22" s="322"/>
      <c r="G22" s="322"/>
      <c r="H22" s="322"/>
      <c r="I22" s="322"/>
      <c r="J22" s="322"/>
      <c r="K22" s="322"/>
      <c r="L22" s="322"/>
      <c r="M22" s="322"/>
      <c r="N22" s="88"/>
      <c r="O22" s="88"/>
    </row>
    <row r="23" spans="1:15" ht="18" x14ac:dyDescent="0.25">
      <c r="A23" s="322"/>
      <c r="B23" s="322"/>
      <c r="C23" s="322"/>
      <c r="D23" s="322"/>
      <c r="E23" s="322"/>
      <c r="F23" s="322"/>
      <c r="G23" s="322"/>
      <c r="H23" s="322"/>
      <c r="I23" s="322"/>
      <c r="J23" s="322"/>
      <c r="K23" s="322"/>
      <c r="L23" s="322"/>
      <c r="M23" s="322"/>
      <c r="N23" s="88"/>
      <c r="O23" s="88"/>
    </row>
    <row r="24" spans="1:15" ht="18" x14ac:dyDescent="0.25">
      <c r="A24" s="322"/>
      <c r="B24" s="322"/>
      <c r="C24" s="322"/>
      <c r="D24" s="322"/>
      <c r="E24" s="322"/>
      <c r="F24" s="322"/>
      <c r="G24" s="322"/>
      <c r="H24" s="322"/>
      <c r="I24" s="322"/>
      <c r="J24" s="322"/>
      <c r="K24" s="322"/>
      <c r="L24" s="322"/>
      <c r="M24" s="322"/>
      <c r="N24" s="88"/>
      <c r="O24" s="88"/>
    </row>
    <row r="25" spans="1:15" ht="18" x14ac:dyDescent="0.25">
      <c r="A25" s="322"/>
      <c r="B25" s="322"/>
      <c r="C25" s="322"/>
      <c r="D25" s="322"/>
      <c r="E25" s="322"/>
      <c r="F25" s="322"/>
      <c r="G25" s="322"/>
      <c r="H25" s="322"/>
      <c r="I25" s="322"/>
      <c r="J25" s="322"/>
      <c r="K25" s="322"/>
      <c r="L25" s="322"/>
      <c r="M25" s="322"/>
      <c r="N25" s="88"/>
      <c r="O25" s="88"/>
    </row>
    <row r="26" spans="1:15" ht="18" x14ac:dyDescent="0.25">
      <c r="A26" s="322"/>
      <c r="B26" s="322"/>
      <c r="C26" s="322"/>
      <c r="D26" s="322"/>
      <c r="E26" s="322"/>
      <c r="F26" s="322"/>
      <c r="G26" s="322"/>
      <c r="H26" s="322"/>
      <c r="I26" s="322"/>
      <c r="J26" s="322"/>
      <c r="K26" s="322"/>
      <c r="L26" s="322"/>
      <c r="M26" s="322"/>
      <c r="N26" s="88"/>
      <c r="O26" s="88"/>
    </row>
    <row r="27" spans="1:15" ht="18" x14ac:dyDescent="0.25">
      <c r="A27" s="322"/>
      <c r="B27" s="322"/>
      <c r="C27" s="322"/>
      <c r="D27" s="322"/>
      <c r="E27" s="322"/>
      <c r="F27" s="322"/>
      <c r="G27" s="322"/>
      <c r="H27" s="322"/>
      <c r="I27" s="322"/>
      <c r="J27" s="322"/>
      <c r="K27" s="322"/>
      <c r="L27" s="322"/>
      <c r="M27" s="322"/>
      <c r="N27" s="88"/>
      <c r="O27" s="88"/>
    </row>
    <row r="28" spans="1:15" ht="18" x14ac:dyDescent="0.25">
      <c r="A28" s="88"/>
      <c r="B28" s="88"/>
      <c r="C28" s="88"/>
      <c r="D28" s="88"/>
      <c r="E28" s="88"/>
      <c r="F28" s="88"/>
      <c r="G28" s="88"/>
      <c r="H28" s="88"/>
      <c r="I28" s="88"/>
      <c r="J28" s="88"/>
      <c r="K28" s="88"/>
      <c r="L28" s="88"/>
      <c r="M28" s="88"/>
      <c r="N28" s="88"/>
      <c r="O28" s="88"/>
    </row>
  </sheetData>
  <sheetProtection password="C8D5" sheet="1" objects="1" scenarios="1"/>
  <mergeCells count="2">
    <mergeCell ref="A1:M1"/>
    <mergeCell ref="A2:M27"/>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workbookViewId="0">
      <selection sqref="A1:M1"/>
    </sheetView>
  </sheetViews>
  <sheetFormatPr baseColWidth="10" defaultColWidth="9.140625" defaultRowHeight="15.75" x14ac:dyDescent="0.25"/>
  <cols>
    <col min="1" max="16384" width="9.140625" style="87"/>
  </cols>
  <sheetData>
    <row r="1" spans="1:15" ht="20.25" x14ac:dyDescent="0.25">
      <c r="A1" s="321" t="s">
        <v>203</v>
      </c>
      <c r="B1" s="321"/>
      <c r="C1" s="321"/>
      <c r="D1" s="321"/>
      <c r="E1" s="321"/>
      <c r="F1" s="321"/>
      <c r="G1" s="321"/>
      <c r="H1" s="321"/>
      <c r="I1" s="321"/>
      <c r="J1" s="321"/>
      <c r="K1" s="321"/>
      <c r="L1" s="321"/>
      <c r="M1" s="321"/>
      <c r="N1" s="88"/>
      <c r="O1" s="88"/>
    </row>
    <row r="2" spans="1:15" ht="409.5" customHeight="1" x14ac:dyDescent="0.25">
      <c r="A2" s="322" t="s">
        <v>216</v>
      </c>
      <c r="B2" s="322"/>
      <c r="C2" s="322"/>
      <c r="D2" s="322"/>
      <c r="E2" s="322"/>
      <c r="F2" s="322"/>
      <c r="G2" s="322"/>
      <c r="H2" s="322"/>
      <c r="I2" s="322"/>
      <c r="J2" s="322"/>
      <c r="K2" s="322"/>
      <c r="L2" s="322"/>
      <c r="M2" s="322"/>
      <c r="N2" s="88"/>
      <c r="O2" s="88"/>
    </row>
    <row r="3" spans="1:15" ht="18" x14ac:dyDescent="0.25">
      <c r="A3" s="322"/>
      <c r="B3" s="322"/>
      <c r="C3" s="322"/>
      <c r="D3" s="322"/>
      <c r="E3" s="322"/>
      <c r="F3" s="322"/>
      <c r="G3" s="322"/>
      <c r="H3" s="322"/>
      <c r="I3" s="322"/>
      <c r="J3" s="322"/>
      <c r="K3" s="322"/>
      <c r="L3" s="322"/>
      <c r="M3" s="322"/>
      <c r="N3" s="88"/>
      <c r="O3" s="88"/>
    </row>
    <row r="4" spans="1:15" ht="18" x14ac:dyDescent="0.25">
      <c r="A4" s="322"/>
      <c r="B4" s="322"/>
      <c r="C4" s="322"/>
      <c r="D4" s="322"/>
      <c r="E4" s="322"/>
      <c r="F4" s="322"/>
      <c r="G4" s="322"/>
      <c r="H4" s="322"/>
      <c r="I4" s="322"/>
      <c r="J4" s="322"/>
      <c r="K4" s="322"/>
      <c r="L4" s="322"/>
      <c r="M4" s="322"/>
      <c r="N4" s="88"/>
      <c r="O4" s="88"/>
    </row>
    <row r="5" spans="1:15" ht="18" x14ac:dyDescent="0.25">
      <c r="A5" s="322"/>
      <c r="B5" s="322"/>
      <c r="C5" s="322"/>
      <c r="D5" s="322"/>
      <c r="E5" s="322"/>
      <c r="F5" s="322"/>
      <c r="G5" s="322"/>
      <c r="H5" s="322"/>
      <c r="I5" s="322"/>
      <c r="J5" s="322"/>
      <c r="K5" s="322"/>
      <c r="L5" s="322"/>
      <c r="M5" s="322"/>
      <c r="N5" s="88"/>
      <c r="O5" s="88"/>
    </row>
    <row r="6" spans="1:15" ht="18" x14ac:dyDescent="0.25">
      <c r="A6" s="322"/>
      <c r="B6" s="322"/>
      <c r="C6" s="322"/>
      <c r="D6" s="322"/>
      <c r="E6" s="322"/>
      <c r="F6" s="322"/>
      <c r="G6" s="322"/>
      <c r="H6" s="322"/>
      <c r="I6" s="322"/>
      <c r="J6" s="322"/>
      <c r="K6" s="322"/>
      <c r="L6" s="322"/>
      <c r="M6" s="322"/>
      <c r="N6" s="88"/>
      <c r="O6" s="88"/>
    </row>
    <row r="7" spans="1:15" ht="18" x14ac:dyDescent="0.25">
      <c r="A7" s="322"/>
      <c r="B7" s="322"/>
      <c r="C7" s="322"/>
      <c r="D7" s="322"/>
      <c r="E7" s="322"/>
      <c r="F7" s="322"/>
      <c r="G7" s="322"/>
      <c r="H7" s="322"/>
      <c r="I7" s="322"/>
      <c r="J7" s="322"/>
      <c r="K7" s="322"/>
      <c r="L7" s="322"/>
      <c r="M7" s="322"/>
      <c r="N7" s="88"/>
      <c r="O7" s="88"/>
    </row>
    <row r="8" spans="1:15" ht="18" x14ac:dyDescent="0.25">
      <c r="A8" s="322"/>
      <c r="B8" s="322"/>
      <c r="C8" s="322"/>
      <c r="D8" s="322"/>
      <c r="E8" s="322"/>
      <c r="F8" s="322"/>
      <c r="G8" s="322"/>
      <c r="H8" s="322"/>
      <c r="I8" s="322"/>
      <c r="J8" s="322"/>
      <c r="K8" s="322"/>
      <c r="L8" s="322"/>
      <c r="M8" s="322"/>
      <c r="N8" s="88"/>
      <c r="O8" s="88"/>
    </row>
    <row r="9" spans="1:15" ht="18" x14ac:dyDescent="0.25">
      <c r="A9" s="322"/>
      <c r="B9" s="322"/>
      <c r="C9" s="322"/>
      <c r="D9" s="322"/>
      <c r="E9" s="322"/>
      <c r="F9" s="322"/>
      <c r="G9" s="322"/>
      <c r="H9" s="322"/>
      <c r="I9" s="322"/>
      <c r="J9" s="322"/>
      <c r="K9" s="322"/>
      <c r="L9" s="322"/>
      <c r="M9" s="322"/>
      <c r="N9" s="88"/>
      <c r="O9" s="88"/>
    </row>
    <row r="10" spans="1:15" ht="91.5" customHeight="1" x14ac:dyDescent="0.25">
      <c r="A10" s="322"/>
      <c r="B10" s="322"/>
      <c r="C10" s="322"/>
      <c r="D10" s="322"/>
      <c r="E10" s="322"/>
      <c r="F10" s="322"/>
      <c r="G10" s="322"/>
      <c r="H10" s="322"/>
      <c r="I10" s="322"/>
      <c r="J10" s="322"/>
      <c r="K10" s="322"/>
      <c r="L10" s="322"/>
      <c r="M10" s="322"/>
      <c r="N10" s="88"/>
      <c r="O10" s="88"/>
    </row>
    <row r="11" spans="1:15" ht="18" x14ac:dyDescent="0.25">
      <c r="A11" s="322"/>
      <c r="B11" s="322"/>
      <c r="C11" s="322"/>
      <c r="D11" s="322"/>
      <c r="E11" s="322"/>
      <c r="F11" s="322"/>
      <c r="G11" s="322"/>
      <c r="H11" s="322"/>
      <c r="I11" s="322"/>
      <c r="J11" s="322"/>
      <c r="K11" s="322"/>
      <c r="L11" s="322"/>
      <c r="M11" s="322"/>
      <c r="N11" s="199"/>
      <c r="O11" s="199"/>
    </row>
    <row r="12" spans="1:15" ht="18" x14ac:dyDescent="0.25">
      <c r="A12" s="322"/>
      <c r="B12" s="322"/>
      <c r="C12" s="322"/>
      <c r="D12" s="322"/>
      <c r="E12" s="322"/>
      <c r="F12" s="322"/>
      <c r="G12" s="322"/>
      <c r="H12" s="322"/>
      <c r="I12" s="322"/>
      <c r="J12" s="322"/>
      <c r="K12" s="322"/>
      <c r="L12" s="322"/>
      <c r="M12" s="322"/>
      <c r="N12" s="88"/>
      <c r="O12" s="88"/>
    </row>
    <row r="13" spans="1:15" ht="18" x14ac:dyDescent="0.25">
      <c r="A13" s="322"/>
      <c r="B13" s="322"/>
      <c r="C13" s="322"/>
      <c r="D13" s="322"/>
      <c r="E13" s="322"/>
      <c r="F13" s="322"/>
      <c r="G13" s="322"/>
      <c r="H13" s="322"/>
      <c r="I13" s="322"/>
      <c r="J13" s="322"/>
      <c r="K13" s="322"/>
      <c r="L13" s="322"/>
      <c r="M13" s="322"/>
      <c r="N13" s="88"/>
      <c r="O13" s="88"/>
    </row>
    <row r="14" spans="1:15" ht="18" x14ac:dyDescent="0.25">
      <c r="A14" s="322"/>
      <c r="B14" s="322"/>
      <c r="C14" s="322"/>
      <c r="D14" s="322"/>
      <c r="E14" s="322"/>
      <c r="F14" s="322"/>
      <c r="G14" s="322"/>
      <c r="H14" s="322"/>
      <c r="I14" s="322"/>
      <c r="J14" s="322"/>
      <c r="K14" s="322"/>
      <c r="L14" s="322"/>
      <c r="M14" s="322"/>
      <c r="N14" s="88"/>
      <c r="O14" s="88"/>
    </row>
    <row r="15" spans="1:15" ht="18" x14ac:dyDescent="0.25">
      <c r="A15" s="322"/>
      <c r="B15" s="322"/>
      <c r="C15" s="322"/>
      <c r="D15" s="322"/>
      <c r="E15" s="322"/>
      <c r="F15" s="322"/>
      <c r="G15" s="322"/>
      <c r="H15" s="322"/>
      <c r="I15" s="322"/>
      <c r="J15" s="322"/>
      <c r="K15" s="322"/>
      <c r="L15" s="322"/>
      <c r="M15" s="322"/>
      <c r="N15" s="88"/>
      <c r="O15" s="88"/>
    </row>
    <row r="16" spans="1:15" ht="18" x14ac:dyDescent="0.25">
      <c r="A16" s="322"/>
      <c r="B16" s="322"/>
      <c r="C16" s="322"/>
      <c r="D16" s="322"/>
      <c r="E16" s="322"/>
      <c r="F16" s="322"/>
      <c r="G16" s="322"/>
      <c r="H16" s="322"/>
      <c r="I16" s="322"/>
      <c r="J16" s="322"/>
      <c r="K16" s="322"/>
      <c r="L16" s="322"/>
      <c r="M16" s="322"/>
      <c r="N16" s="88"/>
      <c r="O16" s="88"/>
    </row>
    <row r="17" spans="1:15" ht="18" x14ac:dyDescent="0.25">
      <c r="A17" s="322"/>
      <c r="B17" s="322"/>
      <c r="C17" s="322"/>
      <c r="D17" s="322"/>
      <c r="E17" s="322"/>
      <c r="F17" s="322"/>
      <c r="G17" s="322"/>
      <c r="H17" s="322"/>
      <c r="I17" s="322"/>
      <c r="J17" s="322"/>
      <c r="K17" s="322"/>
      <c r="L17" s="322"/>
      <c r="M17" s="322"/>
      <c r="N17" s="88"/>
      <c r="O17" s="88"/>
    </row>
    <row r="18" spans="1:15" ht="18" x14ac:dyDescent="0.25">
      <c r="A18" s="322"/>
      <c r="B18" s="322"/>
      <c r="C18" s="322"/>
      <c r="D18" s="322"/>
      <c r="E18" s="322"/>
      <c r="F18" s="322"/>
      <c r="G18" s="322"/>
      <c r="H18" s="322"/>
      <c r="I18" s="322"/>
      <c r="J18" s="322"/>
      <c r="K18" s="322"/>
      <c r="L18" s="322"/>
      <c r="M18" s="322"/>
      <c r="N18" s="88"/>
      <c r="O18" s="88"/>
    </row>
    <row r="19" spans="1:15" ht="18" x14ac:dyDescent="0.25">
      <c r="A19" s="322"/>
      <c r="B19" s="322"/>
      <c r="C19" s="322"/>
      <c r="D19" s="322"/>
      <c r="E19" s="322"/>
      <c r="F19" s="322"/>
      <c r="G19" s="322"/>
      <c r="H19" s="322"/>
      <c r="I19" s="322"/>
      <c r="J19" s="322"/>
      <c r="K19" s="322"/>
      <c r="L19" s="322"/>
      <c r="M19" s="322"/>
      <c r="N19" s="88"/>
      <c r="O19" s="88"/>
    </row>
    <row r="20" spans="1:15" ht="18" x14ac:dyDescent="0.25">
      <c r="A20" s="322"/>
      <c r="B20" s="322"/>
      <c r="C20" s="322"/>
      <c r="D20" s="322"/>
      <c r="E20" s="322"/>
      <c r="F20" s="322"/>
      <c r="G20" s="322"/>
      <c r="H20" s="322"/>
      <c r="I20" s="322"/>
      <c r="J20" s="322"/>
      <c r="K20" s="322"/>
      <c r="L20" s="322"/>
      <c r="M20" s="322"/>
      <c r="N20" s="88"/>
      <c r="O20" s="88"/>
    </row>
    <row r="21" spans="1:15" ht="18" x14ac:dyDescent="0.25">
      <c r="A21" s="322"/>
      <c r="B21" s="322"/>
      <c r="C21" s="322"/>
      <c r="D21" s="322"/>
      <c r="E21" s="322"/>
      <c r="F21" s="322"/>
      <c r="G21" s="322"/>
      <c r="H21" s="322"/>
      <c r="I21" s="322"/>
      <c r="J21" s="322"/>
      <c r="K21" s="322"/>
      <c r="L21" s="322"/>
      <c r="M21" s="322"/>
      <c r="N21" s="88"/>
      <c r="O21" s="88"/>
    </row>
    <row r="22" spans="1:15" ht="18" x14ac:dyDescent="0.25">
      <c r="A22" s="322"/>
      <c r="B22" s="322"/>
      <c r="C22" s="322"/>
      <c r="D22" s="322"/>
      <c r="E22" s="322"/>
      <c r="F22" s="322"/>
      <c r="G22" s="322"/>
      <c r="H22" s="322"/>
      <c r="I22" s="322"/>
      <c r="J22" s="322"/>
      <c r="K22" s="322"/>
      <c r="L22" s="322"/>
      <c r="M22" s="322"/>
      <c r="N22" s="88"/>
      <c r="O22" s="88"/>
    </row>
    <row r="23" spans="1:15" ht="18" x14ac:dyDescent="0.25">
      <c r="A23" s="322"/>
      <c r="B23" s="322"/>
      <c r="C23" s="322"/>
      <c r="D23" s="322"/>
      <c r="E23" s="322"/>
      <c r="F23" s="322"/>
      <c r="G23" s="322"/>
      <c r="H23" s="322"/>
      <c r="I23" s="322"/>
      <c r="J23" s="322"/>
      <c r="K23" s="322"/>
      <c r="L23" s="322"/>
      <c r="M23" s="322"/>
      <c r="N23" s="88"/>
      <c r="O23" s="88"/>
    </row>
    <row r="24" spans="1:15" ht="18" x14ac:dyDescent="0.25">
      <c r="A24" s="322"/>
      <c r="B24" s="322"/>
      <c r="C24" s="322"/>
      <c r="D24" s="322"/>
      <c r="E24" s="322"/>
      <c r="F24" s="322"/>
      <c r="G24" s="322"/>
      <c r="H24" s="322"/>
      <c r="I24" s="322"/>
      <c r="J24" s="322"/>
      <c r="K24" s="322"/>
      <c r="L24" s="322"/>
      <c r="M24" s="322"/>
      <c r="N24" s="88"/>
      <c r="O24" s="88"/>
    </row>
    <row r="25" spans="1:15" ht="18" x14ac:dyDescent="0.25">
      <c r="A25" s="322"/>
      <c r="B25" s="322"/>
      <c r="C25" s="322"/>
      <c r="D25" s="322"/>
      <c r="E25" s="322"/>
      <c r="F25" s="322"/>
      <c r="G25" s="322"/>
      <c r="H25" s="322"/>
      <c r="I25" s="322"/>
      <c r="J25" s="322"/>
      <c r="K25" s="322"/>
      <c r="L25" s="322"/>
      <c r="M25" s="322"/>
      <c r="N25" s="88"/>
      <c r="O25" s="88"/>
    </row>
    <row r="26" spans="1:15" ht="18" x14ac:dyDescent="0.25">
      <c r="A26" s="322"/>
      <c r="B26" s="322"/>
      <c r="C26" s="322"/>
      <c r="D26" s="322"/>
      <c r="E26" s="322"/>
      <c r="F26" s="322"/>
      <c r="G26" s="322"/>
      <c r="H26" s="322"/>
      <c r="I26" s="322"/>
      <c r="J26" s="322"/>
      <c r="K26" s="322"/>
      <c r="L26" s="322"/>
      <c r="M26" s="322"/>
      <c r="N26" s="88"/>
      <c r="O26" s="88"/>
    </row>
    <row r="27" spans="1:15" ht="18" x14ac:dyDescent="0.25">
      <c r="A27" s="322"/>
      <c r="B27" s="322"/>
      <c r="C27" s="322"/>
      <c r="D27" s="322"/>
      <c r="E27" s="322"/>
      <c r="F27" s="322"/>
      <c r="G27" s="322"/>
      <c r="H27" s="322"/>
      <c r="I27" s="322"/>
      <c r="J27" s="322"/>
      <c r="K27" s="322"/>
      <c r="L27" s="322"/>
      <c r="M27" s="322"/>
      <c r="N27" s="88"/>
      <c r="O27" s="88"/>
    </row>
    <row r="28" spans="1:15" ht="18" x14ac:dyDescent="0.25">
      <c r="A28" s="88"/>
      <c r="B28" s="88"/>
      <c r="C28" s="88"/>
      <c r="D28" s="88"/>
      <c r="E28" s="88"/>
      <c r="F28" s="88"/>
      <c r="G28" s="88"/>
      <c r="H28" s="88"/>
      <c r="I28" s="88"/>
      <c r="J28" s="88"/>
      <c r="K28" s="88"/>
      <c r="L28" s="88"/>
      <c r="M28" s="88"/>
      <c r="N28" s="88"/>
      <c r="O28" s="88"/>
    </row>
  </sheetData>
  <sheetProtection password="C8D5" sheet="1" objects="1" scenarios="1"/>
  <mergeCells count="2">
    <mergeCell ref="A1:M1"/>
    <mergeCell ref="A2:M27"/>
  </mergeCells>
  <pageMargins left="0.70866141732283472" right="0.70866141732283472" top="0.74803149606299213" bottom="0.74803149606299213" header="0.31496062992125984" footer="0.31496062992125984"/>
  <pageSetup paperSize="9" scale="7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showGridLines="0" zoomScaleNormal="100" zoomScaleSheetLayoutView="100" workbookViewId="0">
      <selection activeCell="B2" sqref="B2"/>
    </sheetView>
  </sheetViews>
  <sheetFormatPr baseColWidth="10" defaultColWidth="11.42578125" defaultRowHeight="14.25" x14ac:dyDescent="0.2"/>
  <cols>
    <col min="1" max="1" width="20.7109375" style="207" customWidth="1"/>
    <col min="2" max="2" width="29.5703125" style="207" customWidth="1"/>
    <col min="3" max="3" width="19.5703125" style="207" customWidth="1"/>
    <col min="4" max="4" width="13.42578125" style="207" customWidth="1"/>
    <col min="5" max="5" width="14.85546875" style="207" customWidth="1"/>
    <col min="6" max="16384" width="11.42578125" style="207"/>
  </cols>
  <sheetData>
    <row r="1" spans="1:13" s="6" customFormat="1" ht="15" customHeight="1" x14ac:dyDescent="0.2">
      <c r="A1" s="326" t="s">
        <v>0</v>
      </c>
      <c r="B1" s="327"/>
      <c r="C1" s="327"/>
      <c r="D1" s="327"/>
      <c r="E1" s="327"/>
      <c r="F1" s="327"/>
      <c r="G1" s="327"/>
      <c r="H1" s="328"/>
    </row>
    <row r="2" spans="1:13" ht="15" x14ac:dyDescent="0.25">
      <c r="A2"/>
    </row>
    <row r="3" spans="1:13" ht="23.25" x14ac:dyDescent="0.2">
      <c r="B3" s="329" t="s">
        <v>171</v>
      </c>
      <c r="C3" s="330"/>
      <c r="D3" s="330"/>
      <c r="E3" s="330"/>
      <c r="F3" s="330"/>
      <c r="G3" s="330"/>
      <c r="H3" s="331"/>
    </row>
    <row r="4" spans="1:13" ht="23.25" x14ac:dyDescent="0.2">
      <c r="B4" s="332" t="s">
        <v>217</v>
      </c>
      <c r="C4" s="332"/>
      <c r="D4" s="332"/>
      <c r="E4" s="332"/>
      <c r="F4" s="332"/>
      <c r="G4" s="332"/>
      <c r="H4" s="333"/>
    </row>
    <row r="5" spans="1:13" x14ac:dyDescent="0.2">
      <c r="H5" s="208"/>
      <c r="J5" s="209"/>
    </row>
    <row r="6" spans="1:13" ht="18" x14ac:dyDescent="0.25">
      <c r="B6" s="1" t="s">
        <v>1</v>
      </c>
      <c r="D6" s="334"/>
      <c r="E6" s="335"/>
      <c r="F6" s="335"/>
      <c r="G6" s="335"/>
      <c r="H6" s="336"/>
    </row>
    <row r="7" spans="1:13" ht="8.1" customHeight="1" x14ac:dyDescent="0.2">
      <c r="D7" s="210"/>
      <c r="E7" s="210"/>
    </row>
    <row r="8" spans="1:13" ht="18" x14ac:dyDescent="0.25">
      <c r="B8" s="1" t="s">
        <v>2</v>
      </c>
      <c r="D8" s="337"/>
      <c r="E8" s="338"/>
      <c r="F8" s="338"/>
      <c r="G8" s="338"/>
      <c r="H8" s="339"/>
    </row>
    <row r="9" spans="1:13" ht="8.1" customHeight="1" x14ac:dyDescent="0.2">
      <c r="D9" s="210"/>
      <c r="E9" s="210"/>
    </row>
    <row r="10" spans="1:13" ht="18" x14ac:dyDescent="0.25">
      <c r="B10" s="1" t="s">
        <v>3</v>
      </c>
      <c r="D10" s="323"/>
      <c r="E10" s="324"/>
      <c r="F10" s="324"/>
      <c r="G10" s="324"/>
      <c r="H10" s="325"/>
    </row>
    <row r="11" spans="1:13" ht="8.1" customHeight="1" x14ac:dyDescent="0.2">
      <c r="D11" s="210"/>
      <c r="E11" s="210"/>
    </row>
    <row r="12" spans="1:13" ht="18" x14ac:dyDescent="0.25">
      <c r="B12" s="1" t="s">
        <v>4</v>
      </c>
      <c r="D12" s="323"/>
      <c r="E12" s="324"/>
      <c r="F12" s="324"/>
      <c r="G12" s="324"/>
      <c r="H12" s="325"/>
      <c r="J12" s="5" t="s">
        <v>16</v>
      </c>
      <c r="K12" s="5"/>
      <c r="L12" s="5"/>
      <c r="M12" s="5"/>
    </row>
    <row r="13" spans="1:13" ht="8.1" customHeight="1" x14ac:dyDescent="0.2">
      <c r="D13" s="210"/>
      <c r="E13" s="210"/>
      <c r="J13" s="5" t="s">
        <v>17</v>
      </c>
      <c r="K13" s="5"/>
      <c r="L13" s="5"/>
      <c r="M13" s="5"/>
    </row>
    <row r="14" spans="1:13" ht="18" x14ac:dyDescent="0.25">
      <c r="B14" s="1" t="s">
        <v>5</v>
      </c>
      <c r="D14" s="323"/>
      <c r="E14" s="324"/>
      <c r="F14" s="324"/>
      <c r="G14" s="324"/>
      <c r="H14" s="325"/>
      <c r="J14" s="8" t="s">
        <v>24</v>
      </c>
    </row>
    <row r="15" spans="1:13" x14ac:dyDescent="0.2">
      <c r="J15" s="8" t="s">
        <v>25</v>
      </c>
    </row>
    <row r="16" spans="1:13" ht="20.25" x14ac:dyDescent="0.3">
      <c r="A16" s="10" t="s">
        <v>6</v>
      </c>
      <c r="J16" s="8" t="s">
        <v>26</v>
      </c>
    </row>
    <row r="18" spans="1:8" ht="18" x14ac:dyDescent="0.25">
      <c r="A18" s="2" t="s">
        <v>7</v>
      </c>
      <c r="B18" s="323"/>
      <c r="C18" s="324"/>
      <c r="D18" s="324"/>
      <c r="E18" s="324"/>
      <c r="F18" s="324"/>
      <c r="G18" s="324"/>
      <c r="H18" s="325"/>
    </row>
    <row r="19" spans="1:8" ht="8.1" customHeight="1" x14ac:dyDescent="0.2"/>
    <row r="20" spans="1:8" ht="18" x14ac:dyDescent="0.25">
      <c r="B20" s="2" t="s">
        <v>22</v>
      </c>
      <c r="C20" s="89"/>
      <c r="E20" s="3" t="s">
        <v>23</v>
      </c>
      <c r="F20" s="340"/>
      <c r="G20" s="341"/>
      <c r="H20" s="342"/>
    </row>
    <row r="21" spans="1:8" ht="8.1" customHeight="1" x14ac:dyDescent="0.2"/>
    <row r="22" spans="1:8" ht="18" x14ac:dyDescent="0.25">
      <c r="A22" s="2" t="s">
        <v>9</v>
      </c>
      <c r="B22" s="343"/>
      <c r="C22" s="344"/>
      <c r="E22" s="211"/>
      <c r="F22" s="345"/>
      <c r="G22" s="345"/>
      <c r="H22" s="345"/>
    </row>
    <row r="23" spans="1:8" ht="8.1" customHeight="1" x14ac:dyDescent="0.2"/>
    <row r="24" spans="1:8" ht="18" x14ac:dyDescent="0.25">
      <c r="A24" s="2" t="s">
        <v>10</v>
      </c>
      <c r="B24" s="323"/>
      <c r="C24" s="324"/>
      <c r="D24" s="324"/>
      <c r="E24" s="324"/>
      <c r="F24" s="324"/>
      <c r="G24" s="324"/>
      <c r="H24" s="325"/>
    </row>
    <row r="26" spans="1:8" ht="20.25" x14ac:dyDescent="0.3">
      <c r="A26" s="10" t="s">
        <v>19</v>
      </c>
      <c r="B26" s="7"/>
      <c r="C26" s="7"/>
      <c r="D26" s="7"/>
      <c r="E26" s="7"/>
      <c r="F26" s="7"/>
      <c r="G26" s="7"/>
      <c r="H26" s="7"/>
    </row>
    <row r="28" spans="1:8" ht="18" x14ac:dyDescent="0.25">
      <c r="A28" s="2" t="s">
        <v>7</v>
      </c>
      <c r="B28" s="346"/>
      <c r="C28" s="347"/>
      <c r="D28" s="347"/>
      <c r="E28" s="347"/>
      <c r="F28" s="347"/>
      <c r="G28" s="347"/>
      <c r="H28" s="348"/>
    </row>
    <row r="29" spans="1:8" ht="8.1" customHeight="1" x14ac:dyDescent="0.2"/>
    <row r="30" spans="1:8" ht="18" x14ac:dyDescent="0.25">
      <c r="B30" s="2" t="s">
        <v>22</v>
      </c>
      <c r="C30" s="89"/>
      <c r="E30" s="3" t="s">
        <v>23</v>
      </c>
      <c r="F30" s="340"/>
      <c r="G30" s="341"/>
      <c r="H30" s="342"/>
    </row>
    <row r="31" spans="1:8" ht="8.1" customHeight="1" x14ac:dyDescent="0.2"/>
    <row r="32" spans="1:8" ht="18" x14ac:dyDescent="0.25">
      <c r="A32" s="2" t="s">
        <v>9</v>
      </c>
      <c r="B32" s="343"/>
      <c r="C32" s="344"/>
      <c r="E32" s="211"/>
      <c r="F32" s="345"/>
      <c r="G32" s="345"/>
      <c r="H32" s="345"/>
    </row>
    <row r="33" spans="1:8" ht="8.1" customHeight="1" x14ac:dyDescent="0.2"/>
    <row r="34" spans="1:8" ht="18" x14ac:dyDescent="0.25">
      <c r="A34" s="2" t="s">
        <v>10</v>
      </c>
      <c r="B34" s="323"/>
      <c r="C34" s="324"/>
      <c r="D34" s="324"/>
      <c r="E34" s="324"/>
      <c r="F34" s="324"/>
      <c r="G34" s="324"/>
      <c r="H34" s="325"/>
    </row>
    <row r="36" spans="1:8" ht="20.25" x14ac:dyDescent="0.3">
      <c r="A36" s="10" t="s">
        <v>11</v>
      </c>
      <c r="D36" s="323"/>
      <c r="E36" s="324"/>
      <c r="F36" s="324"/>
      <c r="G36" s="324"/>
      <c r="H36" s="325"/>
    </row>
    <row r="37" spans="1:8" ht="8.1" customHeight="1" x14ac:dyDescent="0.2"/>
    <row r="38" spans="1:8" ht="18" x14ac:dyDescent="0.25">
      <c r="A38" s="2" t="s">
        <v>9</v>
      </c>
      <c r="B38" s="343"/>
      <c r="C38" s="344"/>
      <c r="D38" s="212"/>
      <c r="E38" s="211"/>
      <c r="F38" s="345"/>
      <c r="G38" s="345"/>
      <c r="H38" s="345"/>
    </row>
    <row r="39" spans="1:8" ht="8.1" customHeight="1" x14ac:dyDescent="0.2"/>
    <row r="40" spans="1:8" ht="18" x14ac:dyDescent="0.25">
      <c r="A40" s="2" t="s">
        <v>10</v>
      </c>
      <c r="B40" s="323"/>
      <c r="C40" s="324"/>
      <c r="D40" s="324"/>
      <c r="E40" s="324"/>
      <c r="F40" s="324"/>
      <c r="G40" s="324"/>
      <c r="H40" s="325"/>
    </row>
    <row r="42" spans="1:8" ht="24.75" customHeight="1" x14ac:dyDescent="0.2">
      <c r="A42" s="349" t="s">
        <v>172</v>
      </c>
      <c r="B42" s="349"/>
      <c r="C42" s="349"/>
      <c r="D42" s="349"/>
      <c r="E42" s="349"/>
      <c r="F42" s="349"/>
      <c r="G42" s="349"/>
      <c r="H42" s="349"/>
    </row>
    <row r="43" spans="1:8" ht="46.5" customHeight="1" x14ac:dyDescent="0.2">
      <c r="A43" s="351" t="s">
        <v>173</v>
      </c>
      <c r="B43" s="352"/>
      <c r="C43" s="352"/>
      <c r="D43" s="352"/>
      <c r="E43" s="352"/>
      <c r="F43" s="352"/>
      <c r="G43" s="352"/>
      <c r="H43" s="352"/>
    </row>
    <row r="44" spans="1:8" ht="15" customHeight="1" x14ac:dyDescent="0.2">
      <c r="A44" s="11"/>
      <c r="B44" s="11"/>
      <c r="C44" s="11"/>
      <c r="D44" s="11"/>
      <c r="E44" s="11"/>
      <c r="F44" s="11"/>
      <c r="G44" s="11"/>
      <c r="H44" s="11"/>
    </row>
    <row r="45" spans="1:8" ht="36.75" customHeight="1" x14ac:dyDescent="0.2">
      <c r="A45" s="349" t="s">
        <v>174</v>
      </c>
      <c r="B45" s="349"/>
      <c r="C45" s="349"/>
      <c r="D45" s="349"/>
      <c r="E45" s="349"/>
      <c r="F45" s="349"/>
      <c r="G45" s="349"/>
      <c r="H45" s="349"/>
    </row>
    <row r="46" spans="1:8" s="9" customFormat="1" ht="15" x14ac:dyDescent="0.25">
      <c r="A46" s="12" t="s">
        <v>175</v>
      </c>
      <c r="E46" s="90" t="s">
        <v>150</v>
      </c>
      <c r="F46" s="213" t="s">
        <v>151</v>
      </c>
      <c r="G46" s="90" t="s">
        <v>150</v>
      </c>
      <c r="H46" s="213" t="s">
        <v>153</v>
      </c>
    </row>
    <row r="47" spans="1:8" s="214" customFormat="1" ht="18" x14ac:dyDescent="0.25">
      <c r="B47" s="4"/>
    </row>
    <row r="48" spans="1:8" s="214" customFormat="1" ht="18" x14ac:dyDescent="0.25">
      <c r="A48" s="9" t="s">
        <v>28</v>
      </c>
      <c r="B48" s="4"/>
    </row>
    <row r="49" spans="1:8" s="214" customFormat="1" ht="90" customHeight="1" x14ac:dyDescent="0.25">
      <c r="A49" s="350"/>
      <c r="B49" s="350"/>
      <c r="C49" s="350"/>
      <c r="D49" s="350"/>
      <c r="E49" s="350"/>
      <c r="F49" s="350"/>
      <c r="G49" s="350"/>
      <c r="H49" s="350"/>
    </row>
    <row r="50" spans="1:8" s="214" customFormat="1" ht="18" x14ac:dyDescent="0.25">
      <c r="B50" s="4"/>
    </row>
    <row r="51" spans="1:8" s="9" customFormat="1" ht="15" x14ac:dyDescent="0.25">
      <c r="A51" s="9" t="s">
        <v>218</v>
      </c>
    </row>
    <row r="52" spans="1:8" s="9" customFormat="1" ht="15" x14ac:dyDescent="0.25">
      <c r="A52" s="12" t="s">
        <v>29</v>
      </c>
      <c r="E52" s="90" t="s">
        <v>150</v>
      </c>
      <c r="F52" s="213" t="s">
        <v>151</v>
      </c>
    </row>
    <row r="53" spans="1:8" s="9" customFormat="1" ht="15" x14ac:dyDescent="0.25">
      <c r="A53" s="12" t="s">
        <v>30</v>
      </c>
      <c r="E53" s="90" t="s">
        <v>150</v>
      </c>
      <c r="F53" s="213" t="s">
        <v>151</v>
      </c>
    </row>
    <row r="54" spans="1:8" s="9" customFormat="1" ht="15" x14ac:dyDescent="0.25">
      <c r="A54" s="12" t="s">
        <v>31</v>
      </c>
      <c r="E54" s="90" t="s">
        <v>150</v>
      </c>
      <c r="F54" s="213" t="s">
        <v>151</v>
      </c>
    </row>
    <row r="55" spans="1:8" s="9" customFormat="1" ht="15" x14ac:dyDescent="0.25">
      <c r="A55" s="12" t="s">
        <v>32</v>
      </c>
      <c r="E55" s="90" t="s">
        <v>150</v>
      </c>
      <c r="F55" s="213" t="s">
        <v>151</v>
      </c>
    </row>
    <row r="56" spans="1:8" s="9" customFormat="1" ht="15" x14ac:dyDescent="0.25">
      <c r="A56" s="12" t="s">
        <v>176</v>
      </c>
      <c r="E56" s="90" t="s">
        <v>150</v>
      </c>
      <c r="F56" s="213" t="s">
        <v>151</v>
      </c>
    </row>
    <row r="57" spans="1:8" s="9" customFormat="1" ht="15" x14ac:dyDescent="0.25">
      <c r="A57" s="12" t="s">
        <v>33</v>
      </c>
      <c r="E57" s="90" t="s">
        <v>150</v>
      </c>
      <c r="F57" s="213" t="s">
        <v>151</v>
      </c>
    </row>
    <row r="58" spans="1:8" s="9" customFormat="1" ht="15" x14ac:dyDescent="0.25">
      <c r="A58" s="9" t="s">
        <v>34</v>
      </c>
    </row>
    <row r="59" spans="1:8" s="214" customFormat="1" x14ac:dyDescent="0.25">
      <c r="A59" s="350"/>
      <c r="B59" s="350"/>
      <c r="C59" s="350"/>
      <c r="D59" s="350"/>
      <c r="E59" s="350"/>
      <c r="F59" s="350"/>
      <c r="G59" s="350"/>
      <c r="H59" s="350"/>
    </row>
    <row r="60" spans="1:8" s="214" customFormat="1" x14ac:dyDescent="0.25">
      <c r="A60" s="350"/>
      <c r="B60" s="350"/>
      <c r="C60" s="350"/>
      <c r="D60" s="350"/>
      <c r="E60" s="350"/>
      <c r="F60" s="350"/>
      <c r="G60" s="350"/>
      <c r="H60" s="350"/>
    </row>
    <row r="61" spans="1:8" s="214" customFormat="1" ht="27" customHeight="1" x14ac:dyDescent="0.25">
      <c r="A61" s="350"/>
      <c r="B61" s="350"/>
      <c r="C61" s="350"/>
      <c r="D61" s="350"/>
      <c r="E61" s="350"/>
      <c r="F61" s="350"/>
      <c r="G61" s="350"/>
      <c r="H61" s="350"/>
    </row>
    <row r="62" spans="1:8" ht="11.25" customHeight="1" x14ac:dyDescent="0.2">
      <c r="A62" s="200"/>
      <c r="B62" s="200"/>
      <c r="C62" s="200"/>
      <c r="D62" s="200"/>
      <c r="E62" s="200"/>
      <c r="F62" s="200"/>
      <c r="G62" s="200"/>
      <c r="H62" s="200"/>
    </row>
    <row r="63" spans="1:8" ht="15" x14ac:dyDescent="0.2">
      <c r="A63" s="215" t="s">
        <v>81</v>
      </c>
      <c r="B63" s="216"/>
    </row>
    <row r="64" spans="1:8" ht="15" x14ac:dyDescent="0.2">
      <c r="A64" s="215" t="s">
        <v>12</v>
      </c>
      <c r="B64" s="217">
        <v>2016</v>
      </c>
    </row>
    <row r="65" spans="1:2" ht="15" x14ac:dyDescent="0.2">
      <c r="A65" s="215" t="s">
        <v>13</v>
      </c>
      <c r="B65" s="218"/>
    </row>
    <row r="66" spans="1:2" ht="15" x14ac:dyDescent="0.2">
      <c r="A66" s="215" t="s">
        <v>8</v>
      </c>
      <c r="B66" s="216"/>
    </row>
    <row r="67" spans="1:2" ht="15" x14ac:dyDescent="0.2">
      <c r="A67" s="215" t="s">
        <v>152</v>
      </c>
      <c r="B67" s="216"/>
    </row>
    <row r="68" spans="1:2" ht="15" x14ac:dyDescent="0.2">
      <c r="A68" s="215" t="s">
        <v>14</v>
      </c>
      <c r="B68" s="219" t="s">
        <v>177</v>
      </c>
    </row>
    <row r="69" spans="1:2" ht="15" x14ac:dyDescent="0.2">
      <c r="A69" s="215" t="s">
        <v>15</v>
      </c>
      <c r="B69" s="219" t="s">
        <v>178</v>
      </c>
    </row>
  </sheetData>
  <sheetProtection password="C8D5" sheet="1" objects="1" scenarios="1"/>
  <mergeCells count="27">
    <mergeCell ref="A45:H45"/>
    <mergeCell ref="A49:H49"/>
    <mergeCell ref="A59:H61"/>
    <mergeCell ref="D36:H36"/>
    <mergeCell ref="B38:C38"/>
    <mergeCell ref="F38:H38"/>
    <mergeCell ref="B40:H40"/>
    <mergeCell ref="A42:H42"/>
    <mergeCell ref="A43:H43"/>
    <mergeCell ref="B34:H34"/>
    <mergeCell ref="D12:H12"/>
    <mergeCell ref="D14:H14"/>
    <mergeCell ref="B18:H18"/>
    <mergeCell ref="F20:H20"/>
    <mergeCell ref="B22:C22"/>
    <mergeCell ref="F22:H22"/>
    <mergeCell ref="B24:H24"/>
    <mergeCell ref="B28:H28"/>
    <mergeCell ref="F30:H30"/>
    <mergeCell ref="B32:C32"/>
    <mergeCell ref="F32:H32"/>
    <mergeCell ref="D10:H10"/>
    <mergeCell ref="A1:H1"/>
    <mergeCell ref="B3:H3"/>
    <mergeCell ref="B4:H4"/>
    <mergeCell ref="D6:H6"/>
    <mergeCell ref="D8:H8"/>
  </mergeCells>
  <dataValidations count="1">
    <dataValidation type="list" allowBlank="1" showInputMessage="1" showErrorMessage="1" prompt="Sélectionner un titre" sqref="D12:H12">
      <formula1>$J$12:$J$16</formula1>
    </dataValidation>
  </dataValidations>
  <printOptions horizontalCentered="1"/>
  <pageMargins left="0" right="0" top="0.39370078740157483" bottom="0.39370078740157483" header="0" footer="0"/>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74"/>
  <sheetViews>
    <sheetView zoomScaleNormal="100" zoomScaleSheetLayoutView="45" workbookViewId="0">
      <selection activeCell="B1" sqref="B1:J1"/>
    </sheetView>
  </sheetViews>
  <sheetFormatPr baseColWidth="10" defaultColWidth="11.42578125" defaultRowHeight="12.95" customHeight="1" x14ac:dyDescent="0.2"/>
  <cols>
    <col min="1" max="1" width="18.7109375" style="96" customWidth="1"/>
    <col min="2" max="2" width="20.85546875" style="96" customWidth="1"/>
    <col min="3" max="3" width="21.7109375" style="96" customWidth="1"/>
    <col min="4" max="4" width="16.7109375" style="96" customWidth="1"/>
    <col min="5" max="6" width="17.5703125" style="96" customWidth="1"/>
    <col min="7" max="7" width="29" style="96" customWidth="1"/>
    <col min="8" max="8" width="23.28515625" style="96" customWidth="1"/>
    <col min="9" max="9" width="20.7109375" style="96" customWidth="1"/>
    <col min="10" max="11" width="20.7109375" style="300" customWidth="1"/>
    <col min="12" max="239" width="11.42578125" style="96"/>
    <col min="240" max="16384" width="11.42578125" style="97"/>
  </cols>
  <sheetData>
    <row r="1" spans="1:242" ht="81" customHeight="1" thickBot="1" x14ac:dyDescent="0.25">
      <c r="A1" s="95" t="s">
        <v>41</v>
      </c>
      <c r="B1" s="360" t="s">
        <v>219</v>
      </c>
      <c r="C1" s="361"/>
      <c r="D1" s="361"/>
      <c r="E1" s="361"/>
      <c r="F1" s="361"/>
      <c r="G1" s="361"/>
      <c r="H1" s="361"/>
      <c r="I1" s="361"/>
      <c r="J1" s="362"/>
    </row>
    <row r="2" spans="1:242" ht="14.25" customHeight="1" x14ac:dyDescent="0.2">
      <c r="A2" s="98"/>
      <c r="B2" s="98"/>
      <c r="C2" s="98"/>
      <c r="D2" s="98"/>
      <c r="E2" s="98"/>
      <c r="F2" s="98"/>
      <c r="G2" s="98"/>
      <c r="H2" s="98"/>
      <c r="I2" s="98"/>
      <c r="J2" s="301"/>
    </row>
    <row r="3" spans="1:242" s="102" customFormat="1" ht="28.15" customHeight="1" x14ac:dyDescent="0.25">
      <c r="A3" s="99"/>
      <c r="B3" s="100"/>
      <c r="C3" s="16" t="s">
        <v>51</v>
      </c>
      <c r="D3" s="354"/>
      <c r="E3" s="355"/>
      <c r="F3" s="101"/>
      <c r="G3" s="16" t="s">
        <v>21</v>
      </c>
      <c r="H3" s="353"/>
      <c r="I3" s="353"/>
      <c r="J3" s="353"/>
      <c r="K3" s="302"/>
    </row>
    <row r="4" spans="1:242" s="102" customFormat="1" ht="28.15" customHeight="1" x14ac:dyDescent="0.25">
      <c r="A4" s="99"/>
      <c r="B4" s="100"/>
      <c r="C4" s="16"/>
      <c r="D4" s="103"/>
      <c r="E4" s="104"/>
      <c r="F4" s="104"/>
      <c r="G4" s="16"/>
      <c r="H4" s="103"/>
      <c r="I4" s="103"/>
      <c r="J4" s="303"/>
      <c r="K4" s="302"/>
    </row>
    <row r="5" spans="1:242" s="96" customFormat="1" ht="50.25" customHeight="1" x14ac:dyDescent="0.2">
      <c r="A5" s="381" t="s">
        <v>187</v>
      </c>
      <c r="B5" s="382"/>
      <c r="C5" s="382"/>
      <c r="D5" s="382"/>
      <c r="E5" s="382"/>
      <c r="F5" s="382"/>
      <c r="G5" s="382"/>
      <c r="H5" s="382"/>
      <c r="I5" s="382"/>
      <c r="J5" s="382"/>
      <c r="K5" s="300"/>
      <c r="IF5" s="97"/>
      <c r="IG5" s="97"/>
      <c r="IH5" s="97"/>
    </row>
    <row r="6" spans="1:242" s="96" customFormat="1" ht="24.75" customHeight="1" thickBot="1" x14ac:dyDescent="0.25">
      <c r="J6" s="300"/>
      <c r="K6" s="300"/>
      <c r="IF6" s="97"/>
      <c r="IG6" s="97"/>
      <c r="IH6" s="97"/>
    </row>
    <row r="7" spans="1:242" s="110" customFormat="1" ht="83.25" customHeight="1" thickTop="1" thickBot="1" x14ac:dyDescent="0.3">
      <c r="A7" s="383" t="s">
        <v>42</v>
      </c>
      <c r="B7" s="383"/>
      <c r="C7" s="105" t="s">
        <v>43</v>
      </c>
      <c r="D7" s="106" t="s">
        <v>36</v>
      </c>
      <c r="E7" s="106" t="s">
        <v>37</v>
      </c>
      <c r="F7" s="106" t="s">
        <v>114</v>
      </c>
      <c r="G7" s="107" t="s">
        <v>38</v>
      </c>
      <c r="H7" s="108" t="s">
        <v>39</v>
      </c>
      <c r="I7" s="109" t="s">
        <v>40</v>
      </c>
      <c r="J7" s="319" t="s">
        <v>222</v>
      </c>
      <c r="K7" s="320" t="s">
        <v>223</v>
      </c>
    </row>
    <row r="8" spans="1:242" s="111" customFormat="1" ht="33.6" customHeight="1" thickTop="1" x14ac:dyDescent="0.25">
      <c r="A8" s="369" t="s">
        <v>204</v>
      </c>
      <c r="B8" s="370"/>
      <c r="C8" s="370"/>
      <c r="D8" s="370"/>
      <c r="E8" s="370"/>
      <c r="F8" s="370"/>
      <c r="G8" s="370"/>
      <c r="H8" s="370"/>
      <c r="I8" s="370"/>
      <c r="J8" s="370"/>
      <c r="K8" s="371"/>
    </row>
    <row r="9" spans="1:242" s="112" customFormat="1" ht="35.1" customHeight="1" x14ac:dyDescent="0.25">
      <c r="A9" s="359" t="s">
        <v>44</v>
      </c>
      <c r="B9" s="359"/>
      <c r="C9" s="21"/>
      <c r="D9" s="356"/>
      <c r="E9" s="67"/>
      <c r="F9" s="363"/>
      <c r="G9" s="22">
        <f>C9*(D9:D11)*E9</f>
        <v>0</v>
      </c>
      <c r="H9" s="68"/>
      <c r="I9" s="69"/>
      <c r="J9" s="309">
        <f>IF(H9&gt;G9,G9,H9)</f>
        <v>0</v>
      </c>
      <c r="K9" s="310">
        <f>IF(I9&gt;G9,G9,I9)</f>
        <v>0</v>
      </c>
    </row>
    <row r="10" spans="1:242" s="112" customFormat="1" ht="35.1" customHeight="1" x14ac:dyDescent="0.25">
      <c r="A10" s="359" t="s">
        <v>45</v>
      </c>
      <c r="B10" s="359"/>
      <c r="C10" s="21"/>
      <c r="D10" s="357"/>
      <c r="E10" s="67"/>
      <c r="F10" s="364"/>
      <c r="G10" s="22">
        <f>C10*(D9)*E10</f>
        <v>0</v>
      </c>
      <c r="H10" s="68"/>
      <c r="I10" s="69"/>
      <c r="J10" s="309">
        <f t="shared" ref="J10:J26" si="0">IF(H10&gt;G10,G10,H10)</f>
        <v>0</v>
      </c>
      <c r="K10" s="310">
        <f t="shared" ref="K10:K11" si="1">IF(I10&gt;G10,G10,I10)</f>
        <v>0</v>
      </c>
    </row>
    <row r="11" spans="1:242" s="112" customFormat="1" ht="31.35" customHeight="1" thickBot="1" x14ac:dyDescent="0.3">
      <c r="A11" s="359" t="s">
        <v>46</v>
      </c>
      <c r="B11" s="359"/>
      <c r="C11" s="21"/>
      <c r="D11" s="358"/>
      <c r="E11" s="67"/>
      <c r="F11" s="365"/>
      <c r="G11" s="22">
        <f>C11*D9*E11</f>
        <v>0</v>
      </c>
      <c r="H11" s="68"/>
      <c r="I11" s="69"/>
      <c r="J11" s="309">
        <f t="shared" si="0"/>
        <v>0</v>
      </c>
      <c r="K11" s="310">
        <f t="shared" si="1"/>
        <v>0</v>
      </c>
    </row>
    <row r="12" spans="1:242" s="112" customFormat="1" ht="38.65" customHeight="1" thickTop="1" x14ac:dyDescent="0.25">
      <c r="A12" s="369" t="s">
        <v>205</v>
      </c>
      <c r="B12" s="370"/>
      <c r="C12" s="370"/>
      <c r="D12" s="370"/>
      <c r="E12" s="370"/>
      <c r="F12" s="370"/>
      <c r="G12" s="370"/>
      <c r="H12" s="370"/>
      <c r="I12" s="370"/>
      <c r="J12" s="370"/>
      <c r="K12" s="371"/>
    </row>
    <row r="13" spans="1:242" s="112" customFormat="1" ht="35.1" customHeight="1" x14ac:dyDescent="0.25">
      <c r="A13" s="359" t="s">
        <v>44</v>
      </c>
      <c r="B13" s="359"/>
      <c r="C13" s="21"/>
      <c r="D13" s="356"/>
      <c r="E13" s="67"/>
      <c r="F13" s="363"/>
      <c r="G13" s="22">
        <f>C13*D13*E13</f>
        <v>0</v>
      </c>
      <c r="H13" s="68"/>
      <c r="I13" s="69"/>
      <c r="J13" s="309">
        <f t="shared" si="0"/>
        <v>0</v>
      </c>
      <c r="K13" s="310">
        <f>IF(I13&gt;G13,G13,I13)</f>
        <v>0</v>
      </c>
    </row>
    <row r="14" spans="1:242" s="112" customFormat="1" ht="35.1" customHeight="1" x14ac:dyDescent="0.25">
      <c r="A14" s="359" t="s">
        <v>45</v>
      </c>
      <c r="B14" s="359"/>
      <c r="C14" s="21"/>
      <c r="D14" s="357"/>
      <c r="E14" s="67"/>
      <c r="F14" s="364"/>
      <c r="G14" s="22">
        <f>C14*D13*E14</f>
        <v>0</v>
      </c>
      <c r="H14" s="68"/>
      <c r="I14" s="69"/>
      <c r="J14" s="309">
        <f t="shared" si="0"/>
        <v>0</v>
      </c>
      <c r="K14" s="310">
        <f t="shared" ref="K14:K15" si="2">IF(I14&gt;G14,G14,I14)</f>
        <v>0</v>
      </c>
    </row>
    <row r="15" spans="1:242" s="112" customFormat="1" ht="31.35" customHeight="1" thickBot="1" x14ac:dyDescent="0.3">
      <c r="A15" s="359" t="s">
        <v>46</v>
      </c>
      <c r="B15" s="359"/>
      <c r="C15" s="21"/>
      <c r="D15" s="358"/>
      <c r="E15" s="67"/>
      <c r="F15" s="365"/>
      <c r="G15" s="22">
        <f>C15*D13*E15</f>
        <v>0</v>
      </c>
      <c r="H15" s="68"/>
      <c r="I15" s="69"/>
      <c r="J15" s="309">
        <f t="shared" si="0"/>
        <v>0</v>
      </c>
      <c r="K15" s="310">
        <f t="shared" si="2"/>
        <v>0</v>
      </c>
    </row>
    <row r="16" spans="1:242" s="112" customFormat="1" ht="32.25" customHeight="1" thickTop="1" x14ac:dyDescent="0.25">
      <c r="A16" s="369" t="s">
        <v>206</v>
      </c>
      <c r="B16" s="370"/>
      <c r="C16" s="370"/>
      <c r="D16" s="370"/>
      <c r="E16" s="370"/>
      <c r="F16" s="370"/>
      <c r="G16" s="370"/>
      <c r="H16" s="370"/>
      <c r="I16" s="370"/>
      <c r="J16" s="370"/>
      <c r="K16" s="371"/>
    </row>
    <row r="17" spans="1:11" s="112" customFormat="1" ht="35.1" customHeight="1" x14ac:dyDescent="0.25">
      <c r="A17" s="359" t="s">
        <v>44</v>
      </c>
      <c r="B17" s="359"/>
      <c r="C17" s="21"/>
      <c r="D17" s="356"/>
      <c r="E17" s="67"/>
      <c r="F17" s="363"/>
      <c r="G17" s="22">
        <f>C17*D17*E17</f>
        <v>0</v>
      </c>
      <c r="H17" s="68"/>
      <c r="I17" s="69"/>
      <c r="J17" s="309">
        <f t="shared" si="0"/>
        <v>0</v>
      </c>
      <c r="K17" s="310">
        <f>IF(I17&gt;G17,G17,I17)</f>
        <v>0</v>
      </c>
    </row>
    <row r="18" spans="1:11" s="112" customFormat="1" ht="35.1" customHeight="1" x14ac:dyDescent="0.25">
      <c r="A18" s="359" t="s">
        <v>45</v>
      </c>
      <c r="B18" s="359"/>
      <c r="C18" s="21"/>
      <c r="D18" s="357"/>
      <c r="E18" s="67"/>
      <c r="F18" s="364"/>
      <c r="G18" s="22">
        <f>C18*D17*E18</f>
        <v>0</v>
      </c>
      <c r="H18" s="68"/>
      <c r="I18" s="69"/>
      <c r="J18" s="309">
        <f t="shared" si="0"/>
        <v>0</v>
      </c>
      <c r="K18" s="310">
        <f t="shared" ref="K18:K19" si="3">IF(I18&gt;G18,G18,I18)</f>
        <v>0</v>
      </c>
    </row>
    <row r="19" spans="1:11" s="112" customFormat="1" ht="31.35" customHeight="1" thickBot="1" x14ac:dyDescent="0.3">
      <c r="A19" s="359" t="s">
        <v>46</v>
      </c>
      <c r="B19" s="359"/>
      <c r="C19" s="21"/>
      <c r="D19" s="358"/>
      <c r="E19" s="67"/>
      <c r="F19" s="365"/>
      <c r="G19" s="22">
        <f>C19*D17*E19</f>
        <v>0</v>
      </c>
      <c r="H19" s="68"/>
      <c r="I19" s="69"/>
      <c r="J19" s="309">
        <f t="shared" si="0"/>
        <v>0</v>
      </c>
      <c r="K19" s="310">
        <f t="shared" si="3"/>
        <v>0</v>
      </c>
    </row>
    <row r="20" spans="1:11" s="112" customFormat="1" ht="38.65" customHeight="1" thickTop="1" x14ac:dyDescent="0.25">
      <c r="A20" s="369" t="s">
        <v>207</v>
      </c>
      <c r="B20" s="370"/>
      <c r="C20" s="370"/>
      <c r="D20" s="370"/>
      <c r="E20" s="370"/>
      <c r="F20" s="370"/>
      <c r="G20" s="370"/>
      <c r="H20" s="370"/>
      <c r="I20" s="370"/>
      <c r="J20" s="370"/>
      <c r="K20" s="371"/>
    </row>
    <row r="21" spans="1:11" s="112" customFormat="1" ht="35.1" customHeight="1" x14ac:dyDescent="0.25">
      <c r="A21" s="359" t="s">
        <v>44</v>
      </c>
      <c r="B21" s="359"/>
      <c r="C21" s="21"/>
      <c r="D21" s="356"/>
      <c r="E21" s="67"/>
      <c r="F21" s="363"/>
      <c r="G21" s="22">
        <f>C21*D21*E21</f>
        <v>0</v>
      </c>
      <c r="H21" s="68"/>
      <c r="I21" s="69"/>
      <c r="J21" s="309">
        <f t="shared" si="0"/>
        <v>0</v>
      </c>
      <c r="K21" s="310">
        <f>IF(I21&gt;G21,G21,I21)</f>
        <v>0</v>
      </c>
    </row>
    <row r="22" spans="1:11" s="112" customFormat="1" ht="35.1" customHeight="1" x14ac:dyDescent="0.25">
      <c r="A22" s="359" t="s">
        <v>45</v>
      </c>
      <c r="B22" s="359"/>
      <c r="C22" s="21"/>
      <c r="D22" s="357"/>
      <c r="E22" s="67"/>
      <c r="F22" s="364"/>
      <c r="G22" s="22">
        <f>C22*D21*E22</f>
        <v>0</v>
      </c>
      <c r="H22" s="68"/>
      <c r="I22" s="69"/>
      <c r="J22" s="309">
        <f t="shared" si="0"/>
        <v>0</v>
      </c>
      <c r="K22" s="310">
        <f t="shared" ref="K22:K26" si="4">IF(I22&gt;G22,G22,I22)</f>
        <v>0</v>
      </c>
    </row>
    <row r="23" spans="1:11" s="112" customFormat="1" ht="31.35" customHeight="1" thickBot="1" x14ac:dyDescent="0.3">
      <c r="A23" s="373" t="s">
        <v>46</v>
      </c>
      <c r="B23" s="373"/>
      <c r="C23" s="23"/>
      <c r="D23" s="380"/>
      <c r="E23" s="67"/>
      <c r="F23" s="378"/>
      <c r="G23" s="22">
        <f>C23*D21*E23</f>
        <v>0</v>
      </c>
      <c r="H23" s="68"/>
      <c r="I23" s="69"/>
      <c r="J23" s="309">
        <f t="shared" si="0"/>
        <v>0</v>
      </c>
      <c r="K23" s="310">
        <f t="shared" si="4"/>
        <v>0</v>
      </c>
    </row>
    <row r="24" spans="1:11" s="115" customFormat="1" ht="31.35" customHeight="1" thickBot="1" x14ac:dyDescent="0.3">
      <c r="A24" s="379" t="s">
        <v>47</v>
      </c>
      <c r="B24" s="379"/>
      <c r="C24" s="113"/>
      <c r="D24" s="366">
        <f>SUM(D9,D13,D17,D21)</f>
        <v>0</v>
      </c>
      <c r="E24" s="114"/>
      <c r="F24" s="114"/>
      <c r="G24" s="76">
        <f>G13+G21+G9+G17</f>
        <v>0</v>
      </c>
      <c r="H24" s="77">
        <f>H13+H21+H9+H17</f>
        <v>0</v>
      </c>
      <c r="I24" s="78">
        <f>I13+I21+I9+I17</f>
        <v>0</v>
      </c>
      <c r="J24" s="309">
        <f t="shared" si="0"/>
        <v>0</v>
      </c>
      <c r="K24" s="310">
        <f t="shared" si="4"/>
        <v>0</v>
      </c>
    </row>
    <row r="25" spans="1:11" s="115" customFormat="1" ht="31.35" customHeight="1" thickBot="1" x14ac:dyDescent="0.3">
      <c r="A25" s="372" t="s">
        <v>48</v>
      </c>
      <c r="B25" s="372"/>
      <c r="C25" s="113"/>
      <c r="D25" s="367"/>
      <c r="E25" s="114"/>
      <c r="F25" s="114"/>
      <c r="G25" s="76">
        <f t="shared" ref="G25:I26" si="5">G10+G14+G18+G22</f>
        <v>0</v>
      </c>
      <c r="H25" s="77">
        <f t="shared" si="5"/>
        <v>0</v>
      </c>
      <c r="I25" s="78">
        <f t="shared" si="5"/>
        <v>0</v>
      </c>
      <c r="J25" s="309">
        <f t="shared" si="0"/>
        <v>0</v>
      </c>
      <c r="K25" s="310">
        <f t="shared" si="4"/>
        <v>0</v>
      </c>
    </row>
    <row r="26" spans="1:11" s="115" customFormat="1" ht="31.35" customHeight="1" thickBot="1" x14ac:dyDescent="0.3">
      <c r="A26" s="372" t="s">
        <v>49</v>
      </c>
      <c r="B26" s="372"/>
      <c r="C26" s="116"/>
      <c r="D26" s="368"/>
      <c r="E26" s="117"/>
      <c r="F26" s="117"/>
      <c r="G26" s="79">
        <f t="shared" si="5"/>
        <v>0</v>
      </c>
      <c r="H26" s="80">
        <f t="shared" si="5"/>
        <v>0</v>
      </c>
      <c r="I26" s="81">
        <f t="shared" si="5"/>
        <v>0</v>
      </c>
      <c r="J26" s="311">
        <f t="shared" si="0"/>
        <v>0</v>
      </c>
      <c r="K26" s="312">
        <f t="shared" si="4"/>
        <v>0</v>
      </c>
    </row>
    <row r="27" spans="1:11" s="115" customFormat="1" ht="22.35" customHeight="1" x14ac:dyDescent="0.25">
      <c r="A27" s="96"/>
      <c r="B27" s="96"/>
      <c r="C27" s="96"/>
      <c r="D27" s="96"/>
      <c r="E27" s="96"/>
      <c r="F27" s="96"/>
      <c r="G27" s="96"/>
      <c r="H27" s="96"/>
      <c r="I27" s="96"/>
      <c r="J27" s="304"/>
      <c r="K27" s="304"/>
    </row>
    <row r="28" spans="1:11" s="115" customFormat="1" ht="31.35" customHeight="1" x14ac:dyDescent="0.25">
      <c r="A28" s="369" t="s">
        <v>208</v>
      </c>
      <c r="B28" s="370"/>
      <c r="C28" s="370"/>
      <c r="D28" s="370"/>
      <c r="E28" s="370"/>
      <c r="F28" s="370"/>
      <c r="G28" s="370"/>
      <c r="H28" s="370"/>
      <c r="I28" s="370"/>
      <c r="J28" s="370"/>
      <c r="K28" s="371"/>
    </row>
    <row r="29" spans="1:11" s="115" customFormat="1" ht="31.35" customHeight="1" x14ac:dyDescent="0.25">
      <c r="A29" s="359" t="s">
        <v>44</v>
      </c>
      <c r="B29" s="359"/>
      <c r="C29" s="24"/>
      <c r="D29" s="374"/>
      <c r="E29" s="71"/>
      <c r="F29" s="363"/>
      <c r="G29" s="25">
        <f>C29*D29*E29</f>
        <v>0</v>
      </c>
      <c r="H29" s="72"/>
      <c r="I29" s="73"/>
      <c r="J29" s="309">
        <f t="shared" ref="J29:J60" si="6">IF(H29&gt;G29,G29,H29)</f>
        <v>0</v>
      </c>
      <c r="K29" s="310">
        <f>IF(I29&gt;G29,G29,I29)</f>
        <v>0</v>
      </c>
    </row>
    <row r="30" spans="1:11" s="115" customFormat="1" ht="31.35" customHeight="1" x14ac:dyDescent="0.25">
      <c r="A30" s="359" t="s">
        <v>45</v>
      </c>
      <c r="B30" s="359"/>
      <c r="C30" s="24"/>
      <c r="D30" s="375"/>
      <c r="E30" s="71"/>
      <c r="F30" s="364"/>
      <c r="G30" s="25">
        <f>C30*D29*E30</f>
        <v>0</v>
      </c>
      <c r="H30" s="72"/>
      <c r="I30" s="73"/>
      <c r="J30" s="309">
        <f t="shared" si="6"/>
        <v>0</v>
      </c>
      <c r="K30" s="310">
        <f t="shared" ref="K30:K31" si="7">IF(I30&gt;G30,G30,I30)</f>
        <v>0</v>
      </c>
    </row>
    <row r="31" spans="1:11" s="115" customFormat="1" ht="31.35" customHeight="1" thickBot="1" x14ac:dyDescent="0.3">
      <c r="A31" s="359" t="s">
        <v>46</v>
      </c>
      <c r="B31" s="359"/>
      <c r="C31" s="26"/>
      <c r="D31" s="376"/>
      <c r="E31" s="70"/>
      <c r="F31" s="365"/>
      <c r="G31" s="25">
        <f>C31*D29*E31</f>
        <v>0</v>
      </c>
      <c r="H31" s="74"/>
      <c r="I31" s="75"/>
      <c r="J31" s="309">
        <f t="shared" si="6"/>
        <v>0</v>
      </c>
      <c r="K31" s="310">
        <f t="shared" si="7"/>
        <v>0</v>
      </c>
    </row>
    <row r="32" spans="1:11" s="115" customFormat="1" ht="31.35" customHeight="1" thickTop="1" x14ac:dyDescent="0.25">
      <c r="A32" s="369" t="s">
        <v>220</v>
      </c>
      <c r="B32" s="370"/>
      <c r="C32" s="370"/>
      <c r="D32" s="370"/>
      <c r="E32" s="370"/>
      <c r="F32" s="370"/>
      <c r="G32" s="370"/>
      <c r="H32" s="370"/>
      <c r="I32" s="370"/>
      <c r="J32" s="370"/>
      <c r="K32" s="371"/>
    </row>
    <row r="33" spans="1:11" s="115" customFormat="1" ht="31.35" customHeight="1" x14ac:dyDescent="0.25">
      <c r="A33" s="359" t="s">
        <v>44</v>
      </c>
      <c r="B33" s="359"/>
      <c r="C33" s="24"/>
      <c r="D33" s="374"/>
      <c r="E33" s="71"/>
      <c r="F33" s="363"/>
      <c r="G33" s="25">
        <f>C33*D33*E33</f>
        <v>0</v>
      </c>
      <c r="H33" s="72"/>
      <c r="I33" s="73"/>
      <c r="J33" s="309">
        <f t="shared" si="6"/>
        <v>0</v>
      </c>
      <c r="K33" s="310">
        <f>IF(I33&gt;G33,G33,I33)</f>
        <v>0</v>
      </c>
    </row>
    <row r="34" spans="1:11" s="115" customFormat="1" ht="31.35" customHeight="1" x14ac:dyDescent="0.25">
      <c r="A34" s="359" t="s">
        <v>45</v>
      </c>
      <c r="B34" s="359"/>
      <c r="C34" s="24"/>
      <c r="D34" s="375"/>
      <c r="E34" s="71"/>
      <c r="F34" s="364"/>
      <c r="G34" s="25">
        <f>C34*D33*E34</f>
        <v>0</v>
      </c>
      <c r="H34" s="72"/>
      <c r="I34" s="73"/>
      <c r="J34" s="309">
        <f t="shared" si="6"/>
        <v>0</v>
      </c>
      <c r="K34" s="310">
        <f t="shared" ref="K34:K38" si="8">IF(I34&gt;G34,G34,I34)</f>
        <v>0</v>
      </c>
    </row>
    <row r="35" spans="1:11" s="115" customFormat="1" ht="31.35" customHeight="1" thickBot="1" x14ac:dyDescent="0.3">
      <c r="A35" s="359" t="s">
        <v>46</v>
      </c>
      <c r="B35" s="359"/>
      <c r="C35" s="26"/>
      <c r="D35" s="377"/>
      <c r="E35" s="70"/>
      <c r="F35" s="378"/>
      <c r="G35" s="25">
        <f>C35*D33*E35</f>
        <v>0</v>
      </c>
      <c r="H35" s="74"/>
      <c r="I35" s="75"/>
      <c r="J35" s="309">
        <f t="shared" si="6"/>
        <v>0</v>
      </c>
      <c r="K35" s="310">
        <f t="shared" si="8"/>
        <v>0</v>
      </c>
    </row>
    <row r="36" spans="1:11" s="115" customFormat="1" ht="31.35" customHeight="1" thickBot="1" x14ac:dyDescent="0.3">
      <c r="A36" s="379" t="s">
        <v>52</v>
      </c>
      <c r="B36" s="379"/>
      <c r="C36" s="113"/>
      <c r="D36" s="366">
        <f>SUM(D29,D33)</f>
        <v>0</v>
      </c>
      <c r="E36" s="114"/>
      <c r="F36" s="114"/>
      <c r="G36" s="77">
        <f>+G29+G33</f>
        <v>0</v>
      </c>
      <c r="H36" s="77">
        <f>+H29+H33</f>
        <v>0</v>
      </c>
      <c r="I36" s="78">
        <f>+I29+I33</f>
        <v>0</v>
      </c>
      <c r="J36" s="309">
        <f t="shared" si="6"/>
        <v>0</v>
      </c>
      <c r="K36" s="310">
        <f t="shared" si="8"/>
        <v>0</v>
      </c>
    </row>
    <row r="37" spans="1:11" s="115" customFormat="1" ht="31.35" customHeight="1" thickBot="1" x14ac:dyDescent="0.3">
      <c r="A37" s="372" t="s">
        <v>53</v>
      </c>
      <c r="B37" s="372"/>
      <c r="C37" s="113"/>
      <c r="D37" s="367"/>
      <c r="E37" s="114"/>
      <c r="F37" s="114"/>
      <c r="G37" s="77">
        <f t="shared" ref="G37:I38" si="9">G30+G34</f>
        <v>0</v>
      </c>
      <c r="H37" s="77">
        <f t="shared" si="9"/>
        <v>0</v>
      </c>
      <c r="I37" s="78">
        <f t="shared" si="9"/>
        <v>0</v>
      </c>
      <c r="J37" s="309">
        <f t="shared" si="6"/>
        <v>0</v>
      </c>
      <c r="K37" s="310">
        <f t="shared" si="8"/>
        <v>0</v>
      </c>
    </row>
    <row r="38" spans="1:11" s="115" customFormat="1" ht="31.35" customHeight="1" thickBot="1" x14ac:dyDescent="0.3">
      <c r="A38" s="372" t="s">
        <v>54</v>
      </c>
      <c r="B38" s="372"/>
      <c r="C38" s="116"/>
      <c r="D38" s="368"/>
      <c r="E38" s="117"/>
      <c r="F38" s="117"/>
      <c r="G38" s="80">
        <f t="shared" si="9"/>
        <v>0</v>
      </c>
      <c r="H38" s="80">
        <f t="shared" si="9"/>
        <v>0</v>
      </c>
      <c r="I38" s="81">
        <f t="shared" si="9"/>
        <v>0</v>
      </c>
      <c r="J38" s="311">
        <f t="shared" si="6"/>
        <v>0</v>
      </c>
      <c r="K38" s="312">
        <f t="shared" si="8"/>
        <v>0</v>
      </c>
    </row>
    <row r="39" spans="1:11" s="115" customFormat="1" ht="22.35" customHeight="1" x14ac:dyDescent="0.25">
      <c r="A39" s="96"/>
      <c r="B39" s="96"/>
      <c r="C39" s="96"/>
      <c r="D39" s="96"/>
      <c r="E39" s="96"/>
      <c r="F39" s="96"/>
      <c r="G39" s="96"/>
      <c r="H39" s="96"/>
      <c r="I39" s="96"/>
      <c r="J39" s="304"/>
      <c r="K39" s="304"/>
    </row>
    <row r="40" spans="1:11" s="112" customFormat="1" ht="31.35" customHeight="1" x14ac:dyDescent="0.25">
      <c r="A40" s="369" t="s">
        <v>55</v>
      </c>
      <c r="B40" s="370"/>
      <c r="C40" s="370"/>
      <c r="D40" s="370"/>
      <c r="E40" s="370"/>
      <c r="F40" s="370"/>
      <c r="G40" s="370"/>
      <c r="H40" s="370"/>
      <c r="I40" s="370"/>
      <c r="J40" s="370"/>
      <c r="K40" s="371"/>
    </row>
    <row r="41" spans="1:11" s="112" customFormat="1" ht="31.35" customHeight="1" x14ac:dyDescent="0.25">
      <c r="A41" s="359" t="s">
        <v>44</v>
      </c>
      <c r="B41" s="359"/>
      <c r="C41" s="24"/>
      <c r="D41" s="374"/>
      <c r="E41" s="71"/>
      <c r="F41" s="363"/>
      <c r="G41" s="22">
        <f>C41*D41*E41</f>
        <v>0</v>
      </c>
      <c r="H41" s="72"/>
      <c r="I41" s="73"/>
      <c r="J41" s="309">
        <f t="shared" si="6"/>
        <v>0</v>
      </c>
      <c r="K41" s="310">
        <f>IF(I41&gt;G41,G41,I41)</f>
        <v>0</v>
      </c>
    </row>
    <row r="42" spans="1:11" s="112" customFormat="1" ht="31.35" customHeight="1" x14ac:dyDescent="0.25">
      <c r="A42" s="359" t="s">
        <v>45</v>
      </c>
      <c r="B42" s="359"/>
      <c r="C42" s="24"/>
      <c r="D42" s="375"/>
      <c r="E42" s="71"/>
      <c r="F42" s="364"/>
      <c r="G42" s="22">
        <f>C42*D41*E42</f>
        <v>0</v>
      </c>
      <c r="H42" s="72"/>
      <c r="I42" s="73"/>
      <c r="J42" s="309">
        <f t="shared" si="6"/>
        <v>0</v>
      </c>
      <c r="K42" s="310">
        <f t="shared" ref="K42:K43" si="10">IF(I42&gt;G42,G42,I42)</f>
        <v>0</v>
      </c>
    </row>
    <row r="43" spans="1:11" s="112" customFormat="1" ht="31.35" customHeight="1" thickBot="1" x14ac:dyDescent="0.3">
      <c r="A43" s="359" t="s">
        <v>46</v>
      </c>
      <c r="B43" s="359"/>
      <c r="C43" s="24"/>
      <c r="D43" s="376"/>
      <c r="E43" s="71"/>
      <c r="F43" s="365"/>
      <c r="G43" s="22">
        <f>C43*D41*E43</f>
        <v>0</v>
      </c>
      <c r="H43" s="72"/>
      <c r="I43" s="73"/>
      <c r="J43" s="309">
        <f t="shared" si="6"/>
        <v>0</v>
      </c>
      <c r="K43" s="310">
        <f t="shared" si="10"/>
        <v>0</v>
      </c>
    </row>
    <row r="44" spans="1:11" s="112" customFormat="1" ht="31.35" customHeight="1" thickTop="1" x14ac:dyDescent="0.25">
      <c r="A44" s="369" t="s">
        <v>209</v>
      </c>
      <c r="B44" s="370"/>
      <c r="C44" s="370"/>
      <c r="D44" s="370"/>
      <c r="E44" s="370"/>
      <c r="F44" s="370"/>
      <c r="G44" s="370"/>
      <c r="H44" s="370"/>
      <c r="I44" s="370"/>
      <c r="J44" s="370"/>
      <c r="K44" s="371"/>
    </row>
    <row r="45" spans="1:11" s="112" customFormat="1" ht="31.35" customHeight="1" x14ac:dyDescent="0.25">
      <c r="A45" s="359" t="s">
        <v>44</v>
      </c>
      <c r="B45" s="359"/>
      <c r="C45" s="24"/>
      <c r="D45" s="374"/>
      <c r="E45" s="71"/>
      <c r="F45" s="363"/>
      <c r="G45" s="22">
        <f>C45*D45*E45</f>
        <v>0</v>
      </c>
      <c r="H45" s="72"/>
      <c r="I45" s="73"/>
      <c r="J45" s="309">
        <f t="shared" si="6"/>
        <v>0</v>
      </c>
      <c r="K45" s="310">
        <f>IF(I45&gt;G45,G45,I45)</f>
        <v>0</v>
      </c>
    </row>
    <row r="46" spans="1:11" s="112" customFormat="1" ht="31.35" customHeight="1" x14ac:dyDescent="0.25">
      <c r="A46" s="359" t="s">
        <v>45</v>
      </c>
      <c r="B46" s="359"/>
      <c r="C46" s="24"/>
      <c r="D46" s="375"/>
      <c r="E46" s="71"/>
      <c r="F46" s="364"/>
      <c r="G46" s="22">
        <f>C46*D45*E46</f>
        <v>0</v>
      </c>
      <c r="H46" s="72"/>
      <c r="I46" s="73"/>
      <c r="J46" s="309">
        <f t="shared" si="6"/>
        <v>0</v>
      </c>
      <c r="K46" s="310">
        <f t="shared" ref="K46:K47" si="11">IF(I46&gt;G46,G46,I46)</f>
        <v>0</v>
      </c>
    </row>
    <row r="47" spans="1:11" s="112" customFormat="1" ht="31.35" customHeight="1" thickBot="1" x14ac:dyDescent="0.3">
      <c r="A47" s="359" t="s">
        <v>46</v>
      </c>
      <c r="B47" s="359"/>
      <c r="C47" s="24"/>
      <c r="D47" s="376"/>
      <c r="E47" s="71"/>
      <c r="F47" s="365"/>
      <c r="G47" s="22">
        <f>C47*D45*E47</f>
        <v>0</v>
      </c>
      <c r="H47" s="72"/>
      <c r="I47" s="73"/>
      <c r="J47" s="309">
        <f t="shared" si="6"/>
        <v>0</v>
      </c>
      <c r="K47" s="310">
        <f t="shared" si="11"/>
        <v>0</v>
      </c>
    </row>
    <row r="48" spans="1:11" s="112" customFormat="1" ht="31.35" customHeight="1" thickTop="1" x14ac:dyDescent="0.25">
      <c r="A48" s="369" t="s">
        <v>56</v>
      </c>
      <c r="B48" s="370"/>
      <c r="C48" s="370"/>
      <c r="D48" s="370"/>
      <c r="E48" s="370"/>
      <c r="F48" s="370"/>
      <c r="G48" s="370"/>
      <c r="H48" s="370"/>
      <c r="I48" s="370"/>
      <c r="J48" s="370"/>
      <c r="K48" s="371"/>
    </row>
    <row r="49" spans="1:252" s="112" customFormat="1" ht="31.35" customHeight="1" x14ac:dyDescent="0.25">
      <c r="A49" s="359" t="s">
        <v>44</v>
      </c>
      <c r="B49" s="359"/>
      <c r="C49" s="24"/>
      <c r="D49" s="374"/>
      <c r="E49" s="71"/>
      <c r="F49" s="363"/>
      <c r="G49" s="22">
        <f>C49*D49*E49</f>
        <v>0</v>
      </c>
      <c r="H49" s="72"/>
      <c r="I49" s="73"/>
      <c r="J49" s="309">
        <f t="shared" si="6"/>
        <v>0</v>
      </c>
      <c r="K49" s="310">
        <f>IF(I49&gt;G49,G49,I49)</f>
        <v>0</v>
      </c>
    </row>
    <row r="50" spans="1:252" s="112" customFormat="1" ht="31.35" customHeight="1" x14ac:dyDescent="0.25">
      <c r="A50" s="359" t="s">
        <v>45</v>
      </c>
      <c r="B50" s="359"/>
      <c r="C50" s="24"/>
      <c r="D50" s="375"/>
      <c r="E50" s="71"/>
      <c r="F50" s="364"/>
      <c r="G50" s="22">
        <f>C50*D49*E50</f>
        <v>0</v>
      </c>
      <c r="H50" s="72"/>
      <c r="I50" s="73"/>
      <c r="J50" s="309">
        <f t="shared" si="6"/>
        <v>0</v>
      </c>
      <c r="K50" s="310">
        <f t="shared" ref="K50:K51" si="12">IF(I50&gt;G50,G50,I50)</f>
        <v>0</v>
      </c>
    </row>
    <row r="51" spans="1:252" s="112" customFormat="1" ht="31.35" customHeight="1" thickBot="1" x14ac:dyDescent="0.3">
      <c r="A51" s="359" t="s">
        <v>46</v>
      </c>
      <c r="B51" s="359"/>
      <c r="C51" s="24"/>
      <c r="D51" s="376"/>
      <c r="E51" s="71"/>
      <c r="F51" s="365"/>
      <c r="G51" s="22">
        <f>C51*D49*E51</f>
        <v>0</v>
      </c>
      <c r="H51" s="72"/>
      <c r="I51" s="73"/>
      <c r="J51" s="309">
        <f t="shared" si="6"/>
        <v>0</v>
      </c>
      <c r="K51" s="310">
        <f t="shared" si="12"/>
        <v>0</v>
      </c>
    </row>
    <row r="52" spans="1:252" s="112" customFormat="1" ht="31.35" customHeight="1" thickTop="1" x14ac:dyDescent="0.25">
      <c r="A52" s="369" t="s">
        <v>221</v>
      </c>
      <c r="B52" s="370"/>
      <c r="C52" s="370"/>
      <c r="D52" s="370"/>
      <c r="E52" s="370"/>
      <c r="F52" s="370"/>
      <c r="G52" s="370"/>
      <c r="H52" s="370"/>
      <c r="I52" s="370"/>
      <c r="J52" s="370"/>
      <c r="K52" s="371"/>
    </row>
    <row r="53" spans="1:252" s="112" customFormat="1" ht="35.1" customHeight="1" x14ac:dyDescent="0.25">
      <c r="A53" s="359" t="s">
        <v>44</v>
      </c>
      <c r="B53" s="359"/>
      <c r="C53" s="24"/>
      <c r="D53" s="374"/>
      <c r="E53" s="71"/>
      <c r="F53" s="363"/>
      <c r="G53" s="22">
        <f>C53*D53*E53</f>
        <v>0</v>
      </c>
      <c r="H53" s="72"/>
      <c r="I53" s="73"/>
      <c r="J53" s="309">
        <f t="shared" si="6"/>
        <v>0</v>
      </c>
      <c r="K53" s="310">
        <f>IF(I53&gt;G53,G53,I53)</f>
        <v>0</v>
      </c>
    </row>
    <row r="54" spans="1:252" s="112" customFormat="1" ht="35.1" customHeight="1" x14ac:dyDescent="0.25">
      <c r="A54" s="359" t="s">
        <v>45</v>
      </c>
      <c r="B54" s="359"/>
      <c r="C54" s="24"/>
      <c r="D54" s="375"/>
      <c r="E54" s="71"/>
      <c r="F54" s="364"/>
      <c r="G54" s="22">
        <f>C54*D53*E54</f>
        <v>0</v>
      </c>
      <c r="H54" s="72"/>
      <c r="I54" s="73"/>
      <c r="J54" s="309">
        <f t="shared" si="6"/>
        <v>0</v>
      </c>
      <c r="K54" s="310">
        <f t="shared" ref="K54:K58" si="13">IF(I54&gt;G54,G54,I54)</f>
        <v>0</v>
      </c>
    </row>
    <row r="55" spans="1:252" s="112" customFormat="1" ht="31.35" customHeight="1" thickBot="1" x14ac:dyDescent="0.3">
      <c r="A55" s="359" t="s">
        <v>46</v>
      </c>
      <c r="B55" s="359"/>
      <c r="C55" s="26"/>
      <c r="D55" s="377"/>
      <c r="E55" s="70"/>
      <c r="F55" s="378"/>
      <c r="G55" s="22">
        <f>C55*D53*E55</f>
        <v>0</v>
      </c>
      <c r="H55" s="74"/>
      <c r="I55" s="75"/>
      <c r="J55" s="309">
        <f t="shared" si="6"/>
        <v>0</v>
      </c>
      <c r="K55" s="310">
        <f t="shared" si="13"/>
        <v>0</v>
      </c>
    </row>
    <row r="56" spans="1:252" s="115" customFormat="1" ht="31.35" customHeight="1" thickBot="1" x14ac:dyDescent="0.3">
      <c r="A56" s="379" t="s">
        <v>57</v>
      </c>
      <c r="B56" s="379"/>
      <c r="C56" s="113"/>
      <c r="D56" s="366">
        <f>SUM(D41,D45,D49,D53)</f>
        <v>0</v>
      </c>
      <c r="E56" s="114"/>
      <c r="F56" s="114"/>
      <c r="G56" s="76">
        <f t="shared" ref="G56:I58" si="14">G41+G45+G49+G53</f>
        <v>0</v>
      </c>
      <c r="H56" s="77">
        <f t="shared" si="14"/>
        <v>0</v>
      </c>
      <c r="I56" s="78">
        <f t="shared" si="14"/>
        <v>0</v>
      </c>
      <c r="J56" s="309">
        <f t="shared" si="6"/>
        <v>0</v>
      </c>
      <c r="K56" s="310">
        <f t="shared" si="13"/>
        <v>0</v>
      </c>
    </row>
    <row r="57" spans="1:252" s="115" customFormat="1" ht="31.35" customHeight="1" thickBot="1" x14ac:dyDescent="0.3">
      <c r="A57" s="372" t="s">
        <v>58</v>
      </c>
      <c r="B57" s="372"/>
      <c r="C57" s="113"/>
      <c r="D57" s="367"/>
      <c r="E57" s="114"/>
      <c r="F57" s="114"/>
      <c r="G57" s="76">
        <f t="shared" si="14"/>
        <v>0</v>
      </c>
      <c r="H57" s="77">
        <f t="shared" si="14"/>
        <v>0</v>
      </c>
      <c r="I57" s="78">
        <f t="shared" si="14"/>
        <v>0</v>
      </c>
      <c r="J57" s="309">
        <f t="shared" si="6"/>
        <v>0</v>
      </c>
      <c r="K57" s="310">
        <f t="shared" si="13"/>
        <v>0</v>
      </c>
    </row>
    <row r="58" spans="1:252" s="115" customFormat="1" ht="31.35" customHeight="1" thickBot="1" x14ac:dyDescent="0.3">
      <c r="A58" s="372" t="s">
        <v>59</v>
      </c>
      <c r="B58" s="372"/>
      <c r="C58" s="116"/>
      <c r="D58" s="368"/>
      <c r="E58" s="117"/>
      <c r="F58" s="117"/>
      <c r="G58" s="79">
        <f t="shared" si="14"/>
        <v>0</v>
      </c>
      <c r="H58" s="80">
        <f t="shared" si="14"/>
        <v>0</v>
      </c>
      <c r="I58" s="81">
        <f t="shared" si="14"/>
        <v>0</v>
      </c>
      <c r="J58" s="311">
        <f t="shared" si="6"/>
        <v>0</v>
      </c>
      <c r="K58" s="312">
        <f t="shared" si="13"/>
        <v>0</v>
      </c>
    </row>
    <row r="59" spans="1:252" s="112" customFormat="1" ht="18.600000000000001" customHeight="1" thickBot="1" x14ac:dyDescent="0.3">
      <c r="J59" s="304"/>
      <c r="K59" s="304"/>
    </row>
    <row r="60" spans="1:252" s="13" customFormat="1" ht="34.9" customHeight="1" thickTop="1" thickBot="1" x14ac:dyDescent="0.25">
      <c r="A60" s="384" t="s">
        <v>50</v>
      </c>
      <c r="B60" s="384"/>
      <c r="C60" s="315"/>
      <c r="D60" s="316"/>
      <c r="E60" s="316"/>
      <c r="F60" s="316"/>
      <c r="G60" s="317">
        <f>+G24+G25+G26+G36+G37+G38+G56+G57+G58</f>
        <v>0</v>
      </c>
      <c r="H60" s="317">
        <f>H24+H25+H26+H36+H37+H38+H56+H57+H58</f>
        <v>0</v>
      </c>
      <c r="I60" s="318">
        <f>I24+I25+I26+I36+I37+I38+I56+I57+I58</f>
        <v>0</v>
      </c>
      <c r="J60" s="313">
        <f t="shared" si="6"/>
        <v>0</v>
      </c>
      <c r="K60" s="314">
        <f>IF(I60&gt;G60,G60,I60)</f>
        <v>0</v>
      </c>
      <c r="IF60" s="91"/>
      <c r="IG60" s="91"/>
      <c r="IH60" s="91"/>
    </row>
    <row r="61" spans="1:252" ht="18" customHeight="1" thickTop="1" x14ac:dyDescent="0.2"/>
    <row r="62" spans="1:252" s="66" customFormat="1" ht="62.25" customHeight="1" x14ac:dyDescent="0.35">
      <c r="A62" s="387" t="s">
        <v>214</v>
      </c>
      <c r="B62" s="387"/>
      <c r="C62" s="387"/>
      <c r="D62" s="387"/>
      <c r="E62" s="387"/>
      <c r="F62" s="387"/>
      <c r="G62" s="387"/>
      <c r="H62" s="387"/>
      <c r="I62" s="387"/>
      <c r="J62" s="305"/>
      <c r="K62" s="305"/>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c r="GD62" s="19"/>
      <c r="GE62" s="19"/>
      <c r="GF62" s="19"/>
      <c r="GG62" s="19"/>
      <c r="GH62" s="19"/>
      <c r="GI62" s="19"/>
      <c r="GJ62" s="19"/>
      <c r="GK62" s="19"/>
      <c r="GL62" s="19"/>
      <c r="GM62" s="19"/>
      <c r="GN62" s="19"/>
      <c r="GO62" s="19"/>
      <c r="GP62" s="19"/>
      <c r="GQ62" s="19"/>
      <c r="GR62" s="19"/>
      <c r="GS62" s="19"/>
      <c r="GT62" s="19"/>
      <c r="GU62" s="19"/>
      <c r="GV62" s="19"/>
      <c r="GW62" s="19"/>
      <c r="GX62" s="19"/>
      <c r="GY62" s="19"/>
      <c r="GZ62" s="19"/>
      <c r="HA62" s="19"/>
      <c r="HB62" s="19"/>
      <c r="HC62" s="19"/>
      <c r="HD62" s="19"/>
      <c r="HE62" s="19"/>
      <c r="HF62" s="19"/>
      <c r="HG62" s="19"/>
      <c r="HH62" s="19"/>
      <c r="HI62" s="19"/>
      <c r="HJ62" s="19"/>
      <c r="HK62" s="19"/>
      <c r="HL62" s="19"/>
      <c r="HM62" s="19"/>
      <c r="HN62" s="19"/>
      <c r="HO62" s="19"/>
      <c r="HP62" s="19"/>
      <c r="HQ62" s="19"/>
      <c r="HR62" s="19"/>
      <c r="HS62" s="19"/>
      <c r="HT62" s="19"/>
      <c r="HU62" s="19"/>
      <c r="HV62" s="19"/>
      <c r="HW62" s="19"/>
      <c r="HX62" s="19"/>
      <c r="HY62" s="19"/>
      <c r="HZ62" s="19"/>
      <c r="IA62" s="19"/>
      <c r="IB62" s="19"/>
      <c r="IC62" s="19"/>
      <c r="ID62" s="19"/>
      <c r="IE62" s="19"/>
      <c r="IF62" s="19"/>
      <c r="IG62" s="19"/>
      <c r="IH62" s="19"/>
      <c r="II62" s="19"/>
      <c r="IJ62" s="19"/>
      <c r="IK62" s="19"/>
      <c r="IL62" s="19"/>
      <c r="IM62" s="19"/>
      <c r="IN62" s="19"/>
      <c r="IO62" s="19"/>
      <c r="IP62" s="19"/>
      <c r="IQ62" s="19"/>
      <c r="IR62" s="19"/>
    </row>
    <row r="63" spans="1:252" s="66" customFormat="1" ht="10.5" customHeight="1" x14ac:dyDescent="0.35">
      <c r="A63" s="19"/>
      <c r="B63" s="19"/>
      <c r="C63" s="19"/>
      <c r="D63" s="19"/>
      <c r="E63" s="19"/>
      <c r="F63" s="19"/>
      <c r="G63" s="19"/>
      <c r="H63" s="19"/>
      <c r="I63" s="19"/>
      <c r="J63" s="305"/>
      <c r="K63" s="305"/>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19"/>
      <c r="GE63" s="19"/>
      <c r="GF63" s="19"/>
      <c r="GG63" s="19"/>
      <c r="GH63" s="19"/>
      <c r="GI63" s="19"/>
      <c r="GJ63" s="19"/>
      <c r="GK63" s="19"/>
      <c r="GL63" s="19"/>
      <c r="GM63" s="19"/>
      <c r="GN63" s="19"/>
      <c r="GO63" s="19"/>
      <c r="GP63" s="19"/>
      <c r="GQ63" s="19"/>
      <c r="GR63" s="19"/>
      <c r="GS63" s="19"/>
      <c r="GT63" s="19"/>
      <c r="GU63" s="19"/>
      <c r="GV63" s="19"/>
      <c r="GW63" s="19"/>
      <c r="GX63" s="19"/>
      <c r="GY63" s="19"/>
      <c r="GZ63" s="19"/>
      <c r="HA63" s="19"/>
      <c r="HB63" s="19"/>
      <c r="HC63" s="19"/>
      <c r="HD63" s="19"/>
      <c r="HE63" s="19"/>
      <c r="HF63" s="19"/>
      <c r="HG63" s="19"/>
      <c r="HH63" s="19"/>
      <c r="HI63" s="19"/>
      <c r="HJ63" s="19"/>
      <c r="HK63" s="19"/>
      <c r="HL63" s="19"/>
      <c r="HM63" s="19"/>
      <c r="HN63" s="19"/>
      <c r="HO63" s="19"/>
      <c r="HP63" s="19"/>
      <c r="HQ63" s="19"/>
      <c r="HR63" s="19"/>
      <c r="HS63" s="19"/>
      <c r="HT63" s="19"/>
      <c r="HU63" s="19"/>
      <c r="HV63" s="19"/>
      <c r="HW63" s="19"/>
      <c r="HX63" s="19"/>
      <c r="HY63" s="19"/>
      <c r="HZ63" s="19"/>
      <c r="IA63" s="19"/>
      <c r="IB63" s="19"/>
      <c r="IC63" s="19"/>
      <c r="ID63" s="19"/>
      <c r="IE63" s="19"/>
      <c r="IF63" s="19"/>
      <c r="IG63" s="19"/>
      <c r="IH63" s="19"/>
      <c r="II63" s="19"/>
      <c r="IJ63" s="19"/>
      <c r="IK63" s="19"/>
      <c r="IL63" s="19"/>
      <c r="IM63" s="19"/>
      <c r="IN63" s="19"/>
      <c r="IO63" s="19"/>
      <c r="IP63" s="19"/>
      <c r="IQ63" s="19"/>
      <c r="IR63" s="19"/>
    </row>
    <row r="64" spans="1:252" s="168" customFormat="1" ht="33" customHeight="1" x14ac:dyDescent="0.3">
      <c r="A64" s="385" t="s">
        <v>180</v>
      </c>
      <c r="B64" s="386"/>
      <c r="C64" s="388" t="s">
        <v>154</v>
      </c>
      <c r="D64" s="388"/>
      <c r="E64" s="223"/>
      <c r="F64" s="223"/>
      <c r="G64" s="223"/>
      <c r="H64" s="223"/>
      <c r="I64" s="223"/>
      <c r="J64" s="306"/>
      <c r="K64" s="306"/>
      <c r="L64" s="223"/>
      <c r="M64" s="223"/>
      <c r="N64" s="223"/>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23"/>
      <c r="AM64" s="223"/>
      <c r="AN64" s="223"/>
      <c r="AO64" s="223"/>
      <c r="AP64" s="223"/>
      <c r="AQ64" s="223"/>
      <c r="AR64" s="223"/>
      <c r="AS64" s="223"/>
      <c r="AT64" s="223"/>
      <c r="AU64" s="223"/>
      <c r="AV64" s="223"/>
      <c r="AW64" s="223"/>
      <c r="AX64" s="223"/>
      <c r="AY64" s="223"/>
      <c r="AZ64" s="223"/>
      <c r="BA64" s="223"/>
      <c r="BB64" s="223"/>
      <c r="BC64" s="223"/>
      <c r="BD64" s="223"/>
      <c r="BE64" s="223"/>
      <c r="BF64" s="223"/>
      <c r="BG64" s="223"/>
      <c r="BH64" s="223"/>
      <c r="BI64" s="223"/>
      <c r="BJ64" s="223"/>
      <c r="BK64" s="223"/>
      <c r="BL64" s="223"/>
      <c r="BM64" s="223"/>
      <c r="BN64" s="223"/>
      <c r="BO64" s="223"/>
      <c r="BP64" s="223"/>
      <c r="BQ64" s="223"/>
      <c r="BR64" s="223"/>
      <c r="BS64" s="223"/>
      <c r="BT64" s="223"/>
      <c r="BU64" s="223"/>
      <c r="BV64" s="223"/>
      <c r="BW64" s="223"/>
      <c r="BX64" s="223"/>
      <c r="BY64" s="223"/>
      <c r="BZ64" s="223"/>
      <c r="CA64" s="223"/>
      <c r="CB64" s="223"/>
      <c r="CC64" s="223"/>
      <c r="CD64" s="223"/>
      <c r="CE64" s="223"/>
      <c r="CF64" s="223"/>
      <c r="CG64" s="223"/>
      <c r="CH64" s="223"/>
      <c r="CI64" s="223"/>
      <c r="CJ64" s="223"/>
      <c r="CK64" s="223"/>
      <c r="CL64" s="223"/>
      <c r="CM64" s="223"/>
      <c r="CN64" s="223"/>
      <c r="CO64" s="223"/>
      <c r="CP64" s="223"/>
      <c r="CQ64" s="223"/>
      <c r="CR64" s="223"/>
      <c r="CS64" s="223"/>
      <c r="CT64" s="223"/>
      <c r="CU64" s="223"/>
      <c r="CV64" s="223"/>
      <c r="CW64" s="223"/>
      <c r="CX64" s="223"/>
      <c r="CY64" s="223"/>
      <c r="CZ64" s="223"/>
      <c r="DA64" s="223"/>
      <c r="DB64" s="223"/>
      <c r="DC64" s="223"/>
      <c r="DD64" s="223"/>
      <c r="DE64" s="223"/>
      <c r="DF64" s="223"/>
      <c r="DG64" s="223"/>
      <c r="DH64" s="223"/>
      <c r="DI64" s="223"/>
      <c r="DJ64" s="223"/>
      <c r="DK64" s="223"/>
      <c r="DL64" s="223"/>
      <c r="DM64" s="223"/>
      <c r="DN64" s="223"/>
      <c r="DO64" s="223"/>
      <c r="DP64" s="223"/>
      <c r="DQ64" s="223"/>
      <c r="DR64" s="223"/>
      <c r="DS64" s="223"/>
      <c r="DT64" s="223"/>
      <c r="DU64" s="223"/>
      <c r="DV64" s="223"/>
      <c r="DW64" s="223"/>
      <c r="DX64" s="223"/>
      <c r="DY64" s="223"/>
      <c r="DZ64" s="223"/>
      <c r="EA64" s="223"/>
      <c r="EB64" s="223"/>
      <c r="EC64" s="223"/>
      <c r="ED64" s="223"/>
      <c r="EE64" s="223"/>
      <c r="EF64" s="223"/>
      <c r="EG64" s="223"/>
      <c r="EH64" s="223"/>
      <c r="EI64" s="223"/>
      <c r="EJ64" s="223"/>
      <c r="EK64" s="223"/>
      <c r="EL64" s="223"/>
      <c r="EM64" s="223"/>
      <c r="EN64" s="223"/>
      <c r="EO64" s="223"/>
      <c r="EP64" s="223"/>
      <c r="EQ64" s="223"/>
      <c r="ER64" s="223"/>
      <c r="ES64" s="223"/>
      <c r="ET64" s="223"/>
      <c r="EU64" s="223"/>
      <c r="EV64" s="223"/>
      <c r="EW64" s="223"/>
      <c r="EX64" s="223"/>
      <c r="EY64" s="223"/>
      <c r="EZ64" s="223"/>
      <c r="FA64" s="223"/>
      <c r="FB64" s="223"/>
      <c r="FC64" s="223"/>
      <c r="FD64" s="223"/>
      <c r="FE64" s="223"/>
      <c r="FF64" s="223"/>
      <c r="FG64" s="223"/>
      <c r="FH64" s="223"/>
      <c r="FI64" s="223"/>
      <c r="FJ64" s="223"/>
      <c r="FK64" s="223"/>
      <c r="FL64" s="223"/>
      <c r="FM64" s="223"/>
      <c r="FN64" s="223"/>
      <c r="FO64" s="223"/>
      <c r="FP64" s="223"/>
      <c r="FQ64" s="223"/>
      <c r="FR64" s="223"/>
      <c r="FS64" s="223"/>
      <c r="FT64" s="223"/>
      <c r="FU64" s="223"/>
      <c r="FV64" s="223"/>
      <c r="FW64" s="223"/>
      <c r="FX64" s="223"/>
      <c r="FY64" s="223"/>
      <c r="FZ64" s="223"/>
      <c r="GA64" s="223"/>
      <c r="GB64" s="223"/>
      <c r="GC64" s="223"/>
      <c r="GD64" s="223"/>
      <c r="GE64" s="223"/>
      <c r="GF64" s="223"/>
      <c r="GG64" s="223"/>
      <c r="GH64" s="223"/>
      <c r="GI64" s="223"/>
      <c r="GJ64" s="223"/>
      <c r="GK64" s="223"/>
      <c r="GL64" s="223"/>
      <c r="GM64" s="223"/>
      <c r="GN64" s="223"/>
      <c r="GO64" s="223"/>
      <c r="GP64" s="223"/>
      <c r="GQ64" s="223"/>
      <c r="GR64" s="223"/>
      <c r="GS64" s="223"/>
      <c r="GT64" s="223"/>
      <c r="GU64" s="223"/>
      <c r="GV64" s="223"/>
      <c r="GW64" s="223"/>
      <c r="GX64" s="223"/>
      <c r="GY64" s="223"/>
      <c r="GZ64" s="223"/>
      <c r="HA64" s="223"/>
      <c r="HB64" s="223"/>
      <c r="HC64" s="223"/>
      <c r="HD64" s="223"/>
      <c r="HE64" s="223"/>
      <c r="HF64" s="223"/>
      <c r="HG64" s="223"/>
      <c r="HH64" s="223"/>
      <c r="HI64" s="223"/>
      <c r="HJ64" s="223"/>
      <c r="HK64" s="223"/>
      <c r="HL64" s="223"/>
      <c r="HM64" s="223"/>
      <c r="HN64" s="223"/>
      <c r="HO64" s="223"/>
      <c r="HP64" s="223"/>
      <c r="HQ64" s="223"/>
      <c r="HR64" s="223"/>
      <c r="HS64" s="223"/>
      <c r="HT64" s="223"/>
      <c r="HU64" s="223"/>
      <c r="HV64" s="223"/>
      <c r="HW64" s="223"/>
      <c r="HX64" s="223"/>
      <c r="HY64" s="223"/>
      <c r="HZ64" s="223"/>
      <c r="IA64" s="223"/>
      <c r="IB64" s="223"/>
      <c r="IC64" s="223"/>
      <c r="ID64" s="223"/>
      <c r="IE64" s="223"/>
      <c r="IF64" s="223"/>
      <c r="IG64" s="223"/>
      <c r="IH64" s="223"/>
      <c r="II64" s="223"/>
      <c r="IJ64" s="223"/>
      <c r="IK64" s="223"/>
      <c r="IL64" s="223"/>
      <c r="IM64" s="223"/>
      <c r="IN64" s="223"/>
      <c r="IO64" s="223"/>
      <c r="IP64" s="223"/>
      <c r="IQ64" s="223"/>
      <c r="IR64" s="223"/>
    </row>
    <row r="65" spans="1:252" s="168" customFormat="1" ht="33" customHeight="1" x14ac:dyDescent="0.3">
      <c r="A65" s="393" t="s">
        <v>181</v>
      </c>
      <c r="B65" s="394"/>
      <c r="C65" s="395"/>
      <c r="D65" s="396"/>
      <c r="E65" s="223"/>
      <c r="F65" s="223"/>
      <c r="G65" s="223"/>
      <c r="H65" s="223"/>
      <c r="I65" s="223"/>
      <c r="J65" s="307"/>
      <c r="K65" s="306"/>
      <c r="L65" s="223"/>
      <c r="M65" s="223"/>
      <c r="N65" s="223"/>
      <c r="O65" s="223"/>
      <c r="P65" s="223"/>
      <c r="Q65" s="223"/>
      <c r="R65" s="223"/>
      <c r="S65" s="223"/>
      <c r="T65" s="223"/>
      <c r="U65" s="223"/>
      <c r="V65" s="223"/>
      <c r="W65" s="223"/>
      <c r="X65" s="223"/>
      <c r="Y65" s="223"/>
      <c r="Z65" s="223"/>
      <c r="AA65" s="223"/>
      <c r="AB65" s="223"/>
      <c r="AC65" s="223"/>
      <c r="AD65" s="223"/>
      <c r="AE65" s="223"/>
      <c r="AF65" s="223"/>
      <c r="AG65" s="223"/>
      <c r="AH65" s="223"/>
      <c r="AI65" s="223"/>
      <c r="AJ65" s="223"/>
      <c r="AK65" s="223"/>
      <c r="AL65" s="223"/>
      <c r="AM65" s="223"/>
      <c r="AN65" s="223"/>
      <c r="AO65" s="223"/>
      <c r="AP65" s="223"/>
      <c r="AQ65" s="223"/>
      <c r="AR65" s="223"/>
      <c r="AS65" s="223"/>
      <c r="AT65" s="223"/>
      <c r="AU65" s="223"/>
      <c r="AV65" s="223"/>
      <c r="AW65" s="223"/>
      <c r="AX65" s="223"/>
      <c r="AY65" s="223"/>
      <c r="AZ65" s="223"/>
      <c r="BA65" s="223"/>
      <c r="BB65" s="223"/>
      <c r="BC65" s="223"/>
      <c r="BD65" s="223"/>
      <c r="BE65" s="223"/>
      <c r="BF65" s="223"/>
      <c r="BG65" s="223"/>
      <c r="BH65" s="223"/>
      <c r="BI65" s="223"/>
      <c r="BJ65" s="223"/>
      <c r="BK65" s="223"/>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223"/>
      <c r="CI65" s="223"/>
      <c r="CJ65" s="223"/>
      <c r="CK65" s="223"/>
      <c r="CL65" s="223"/>
      <c r="CM65" s="223"/>
      <c r="CN65" s="223"/>
      <c r="CO65" s="223"/>
      <c r="CP65" s="223"/>
      <c r="CQ65" s="223"/>
      <c r="CR65" s="223"/>
      <c r="CS65" s="223"/>
      <c r="CT65" s="223"/>
      <c r="CU65" s="223"/>
      <c r="CV65" s="223"/>
      <c r="CW65" s="223"/>
      <c r="CX65" s="223"/>
      <c r="CY65" s="223"/>
      <c r="CZ65" s="223"/>
      <c r="DA65" s="223"/>
      <c r="DB65" s="223"/>
      <c r="DC65" s="223"/>
      <c r="DD65" s="223"/>
      <c r="DE65" s="223"/>
      <c r="DF65" s="223"/>
      <c r="DG65" s="223"/>
      <c r="DH65" s="223"/>
      <c r="DI65" s="223"/>
      <c r="DJ65" s="223"/>
      <c r="DK65" s="223"/>
      <c r="DL65" s="223"/>
      <c r="DM65" s="223"/>
      <c r="DN65" s="223"/>
      <c r="DO65" s="223"/>
      <c r="DP65" s="223"/>
      <c r="DQ65" s="223"/>
      <c r="DR65" s="223"/>
      <c r="DS65" s="223"/>
      <c r="DT65" s="223"/>
      <c r="DU65" s="223"/>
      <c r="DV65" s="223"/>
      <c r="DW65" s="223"/>
      <c r="DX65" s="223"/>
      <c r="DY65" s="223"/>
      <c r="DZ65" s="223"/>
      <c r="EA65" s="223"/>
      <c r="EB65" s="223"/>
      <c r="EC65" s="223"/>
      <c r="ED65" s="223"/>
      <c r="EE65" s="223"/>
      <c r="EF65" s="223"/>
      <c r="EG65" s="223"/>
      <c r="EH65" s="223"/>
      <c r="EI65" s="223"/>
      <c r="EJ65" s="223"/>
      <c r="EK65" s="223"/>
      <c r="EL65" s="223"/>
      <c r="EM65" s="223"/>
      <c r="EN65" s="223"/>
      <c r="EO65" s="223"/>
      <c r="EP65" s="223"/>
      <c r="EQ65" s="223"/>
      <c r="ER65" s="223"/>
      <c r="ES65" s="223"/>
      <c r="ET65" s="223"/>
      <c r="EU65" s="223"/>
      <c r="EV65" s="223"/>
      <c r="EW65" s="223"/>
      <c r="EX65" s="223"/>
      <c r="EY65" s="223"/>
      <c r="EZ65" s="223"/>
      <c r="FA65" s="223"/>
      <c r="FB65" s="223"/>
      <c r="FC65" s="223"/>
      <c r="FD65" s="223"/>
      <c r="FE65" s="223"/>
      <c r="FF65" s="223"/>
      <c r="FG65" s="223"/>
      <c r="FH65" s="223"/>
      <c r="FI65" s="223"/>
      <c r="FJ65" s="223"/>
      <c r="FK65" s="223"/>
      <c r="FL65" s="223"/>
      <c r="FM65" s="223"/>
      <c r="FN65" s="223"/>
      <c r="FO65" s="223"/>
      <c r="FP65" s="223"/>
      <c r="FQ65" s="223"/>
      <c r="FR65" s="223"/>
      <c r="FS65" s="223"/>
      <c r="FT65" s="223"/>
      <c r="FU65" s="223"/>
      <c r="FV65" s="223"/>
      <c r="FW65" s="223"/>
      <c r="FX65" s="223"/>
      <c r="FY65" s="223"/>
      <c r="FZ65" s="223"/>
      <c r="GA65" s="223"/>
      <c r="GB65" s="223"/>
      <c r="GC65" s="223"/>
      <c r="GD65" s="223"/>
      <c r="GE65" s="223"/>
      <c r="GF65" s="223"/>
      <c r="GG65" s="223"/>
      <c r="GH65" s="223"/>
      <c r="GI65" s="223"/>
      <c r="GJ65" s="223"/>
      <c r="GK65" s="223"/>
      <c r="GL65" s="223"/>
      <c r="GM65" s="223"/>
      <c r="GN65" s="223"/>
      <c r="GO65" s="223"/>
      <c r="GP65" s="223"/>
      <c r="GQ65" s="223"/>
      <c r="GR65" s="223"/>
      <c r="GS65" s="223"/>
      <c r="GT65" s="223"/>
      <c r="GU65" s="223"/>
      <c r="GV65" s="223"/>
      <c r="GW65" s="223"/>
      <c r="GX65" s="223"/>
      <c r="GY65" s="223"/>
      <c r="GZ65" s="223"/>
      <c r="HA65" s="223"/>
      <c r="HB65" s="223"/>
      <c r="HC65" s="223"/>
      <c r="HD65" s="223"/>
      <c r="HE65" s="223"/>
      <c r="HF65" s="223"/>
      <c r="HG65" s="223"/>
      <c r="HH65" s="223"/>
      <c r="HI65" s="223"/>
      <c r="HJ65" s="223"/>
      <c r="HK65" s="223"/>
      <c r="HL65" s="223"/>
      <c r="HM65" s="223"/>
      <c r="HN65" s="223"/>
      <c r="HO65" s="223"/>
      <c r="HP65" s="223"/>
      <c r="HQ65" s="223"/>
      <c r="HR65" s="223"/>
      <c r="HS65" s="223"/>
      <c r="HT65" s="223"/>
      <c r="HU65" s="223"/>
      <c r="HV65" s="223"/>
      <c r="HW65" s="223"/>
      <c r="HX65" s="223"/>
      <c r="HY65" s="223"/>
      <c r="HZ65" s="223"/>
      <c r="IA65" s="223"/>
      <c r="IB65" s="223"/>
      <c r="IC65" s="223"/>
      <c r="ID65" s="223"/>
      <c r="IE65" s="223"/>
      <c r="IF65" s="223"/>
      <c r="IG65" s="223"/>
      <c r="IH65" s="223"/>
      <c r="II65" s="223"/>
      <c r="IJ65" s="223"/>
      <c r="IK65" s="223"/>
      <c r="IL65" s="223"/>
      <c r="IM65" s="223"/>
      <c r="IN65" s="223"/>
      <c r="IO65" s="223"/>
      <c r="IP65" s="223"/>
      <c r="IQ65" s="223"/>
      <c r="IR65" s="223"/>
    </row>
    <row r="66" spans="1:252" s="168" customFormat="1" ht="33" customHeight="1" x14ac:dyDescent="0.3">
      <c r="A66" s="389" t="s">
        <v>182</v>
      </c>
      <c r="B66" s="390"/>
      <c r="C66" s="391"/>
      <c r="D66" s="392"/>
      <c r="E66" s="223"/>
      <c r="F66" s="223"/>
      <c r="G66" s="223"/>
      <c r="H66" s="223"/>
      <c r="I66" s="223"/>
      <c r="J66" s="307"/>
      <c r="K66" s="306"/>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3"/>
      <c r="AR66" s="223"/>
      <c r="AS66" s="223"/>
      <c r="AT66" s="223"/>
      <c r="AU66" s="223"/>
      <c r="AV66" s="223"/>
      <c r="AW66" s="223"/>
      <c r="AX66" s="223"/>
      <c r="AY66" s="223"/>
      <c r="AZ66" s="223"/>
      <c r="BA66" s="223"/>
      <c r="BB66" s="223"/>
      <c r="BC66" s="223"/>
      <c r="BD66" s="223"/>
      <c r="BE66" s="223"/>
      <c r="BF66" s="223"/>
      <c r="BG66" s="223"/>
      <c r="BH66" s="223"/>
      <c r="BI66" s="223"/>
      <c r="BJ66" s="223"/>
      <c r="BK66" s="223"/>
      <c r="BL66" s="223"/>
      <c r="BM66" s="223"/>
      <c r="BN66" s="223"/>
      <c r="BO66" s="223"/>
      <c r="BP66" s="223"/>
      <c r="BQ66" s="223"/>
      <c r="BR66" s="223"/>
      <c r="BS66" s="223"/>
      <c r="BT66" s="223"/>
      <c r="BU66" s="223"/>
      <c r="BV66" s="223"/>
      <c r="BW66" s="223"/>
      <c r="BX66" s="223"/>
      <c r="BY66" s="223"/>
      <c r="BZ66" s="223"/>
      <c r="CA66" s="223"/>
      <c r="CB66" s="223"/>
      <c r="CC66" s="223"/>
      <c r="CD66" s="223"/>
      <c r="CE66" s="223"/>
      <c r="CF66" s="223"/>
      <c r="CG66" s="223"/>
      <c r="CH66" s="223"/>
      <c r="CI66" s="223"/>
      <c r="CJ66" s="223"/>
      <c r="CK66" s="223"/>
      <c r="CL66" s="223"/>
      <c r="CM66" s="223"/>
      <c r="CN66" s="223"/>
      <c r="CO66" s="223"/>
      <c r="CP66" s="223"/>
      <c r="CQ66" s="223"/>
      <c r="CR66" s="223"/>
      <c r="CS66" s="223"/>
      <c r="CT66" s="223"/>
      <c r="CU66" s="223"/>
      <c r="CV66" s="223"/>
      <c r="CW66" s="223"/>
      <c r="CX66" s="223"/>
      <c r="CY66" s="223"/>
      <c r="CZ66" s="223"/>
      <c r="DA66" s="223"/>
      <c r="DB66" s="223"/>
      <c r="DC66" s="223"/>
      <c r="DD66" s="223"/>
      <c r="DE66" s="223"/>
      <c r="DF66" s="223"/>
      <c r="DG66" s="223"/>
      <c r="DH66" s="223"/>
      <c r="DI66" s="223"/>
      <c r="DJ66" s="223"/>
      <c r="DK66" s="223"/>
      <c r="DL66" s="223"/>
      <c r="DM66" s="223"/>
      <c r="DN66" s="223"/>
      <c r="DO66" s="223"/>
      <c r="DP66" s="223"/>
      <c r="DQ66" s="223"/>
      <c r="DR66" s="223"/>
      <c r="DS66" s="223"/>
      <c r="DT66" s="223"/>
      <c r="DU66" s="223"/>
      <c r="DV66" s="223"/>
      <c r="DW66" s="223"/>
      <c r="DX66" s="223"/>
      <c r="DY66" s="223"/>
      <c r="DZ66" s="223"/>
      <c r="EA66" s="223"/>
      <c r="EB66" s="223"/>
      <c r="EC66" s="223"/>
      <c r="ED66" s="223"/>
      <c r="EE66" s="223"/>
      <c r="EF66" s="223"/>
      <c r="EG66" s="223"/>
      <c r="EH66" s="223"/>
      <c r="EI66" s="223"/>
      <c r="EJ66" s="223"/>
      <c r="EK66" s="223"/>
      <c r="EL66" s="223"/>
      <c r="EM66" s="223"/>
      <c r="EN66" s="223"/>
      <c r="EO66" s="223"/>
      <c r="EP66" s="223"/>
      <c r="EQ66" s="223"/>
      <c r="ER66" s="223"/>
      <c r="ES66" s="223"/>
      <c r="ET66" s="223"/>
      <c r="EU66" s="223"/>
      <c r="EV66" s="223"/>
      <c r="EW66" s="223"/>
      <c r="EX66" s="223"/>
      <c r="EY66" s="223"/>
      <c r="EZ66" s="223"/>
      <c r="FA66" s="223"/>
      <c r="FB66" s="223"/>
      <c r="FC66" s="223"/>
      <c r="FD66" s="223"/>
      <c r="FE66" s="223"/>
      <c r="FF66" s="223"/>
      <c r="FG66" s="223"/>
      <c r="FH66" s="223"/>
      <c r="FI66" s="223"/>
      <c r="FJ66" s="223"/>
      <c r="FK66" s="223"/>
      <c r="FL66" s="223"/>
      <c r="FM66" s="223"/>
      <c r="FN66" s="223"/>
      <c r="FO66" s="223"/>
      <c r="FP66" s="223"/>
      <c r="FQ66" s="223"/>
      <c r="FR66" s="223"/>
      <c r="FS66" s="223"/>
      <c r="FT66" s="223"/>
      <c r="FU66" s="223"/>
      <c r="FV66" s="223"/>
      <c r="FW66" s="223"/>
      <c r="FX66" s="223"/>
      <c r="FY66" s="223"/>
      <c r="FZ66" s="223"/>
      <c r="GA66" s="223"/>
      <c r="GB66" s="223"/>
      <c r="GC66" s="223"/>
      <c r="GD66" s="223"/>
      <c r="GE66" s="223"/>
      <c r="GF66" s="223"/>
      <c r="GG66" s="223"/>
      <c r="GH66" s="223"/>
      <c r="GI66" s="223"/>
      <c r="GJ66" s="223"/>
      <c r="GK66" s="223"/>
      <c r="GL66" s="223"/>
      <c r="GM66" s="223"/>
      <c r="GN66" s="223"/>
      <c r="GO66" s="223"/>
      <c r="GP66" s="223"/>
      <c r="GQ66" s="223"/>
      <c r="GR66" s="223"/>
      <c r="GS66" s="223"/>
      <c r="GT66" s="223"/>
      <c r="GU66" s="223"/>
      <c r="GV66" s="223"/>
      <c r="GW66" s="223"/>
      <c r="GX66" s="223"/>
      <c r="GY66" s="223"/>
      <c r="GZ66" s="223"/>
      <c r="HA66" s="223"/>
      <c r="HB66" s="223"/>
      <c r="HC66" s="223"/>
      <c r="HD66" s="223"/>
      <c r="HE66" s="223"/>
      <c r="HF66" s="223"/>
      <c r="HG66" s="223"/>
      <c r="HH66" s="223"/>
      <c r="HI66" s="223"/>
      <c r="HJ66" s="223"/>
      <c r="HK66" s="223"/>
      <c r="HL66" s="223"/>
      <c r="HM66" s="223"/>
      <c r="HN66" s="223"/>
      <c r="HO66" s="223"/>
      <c r="HP66" s="223"/>
      <c r="HQ66" s="223"/>
      <c r="HR66" s="223"/>
      <c r="HS66" s="223"/>
      <c r="HT66" s="223"/>
      <c r="HU66" s="223"/>
      <c r="HV66" s="223"/>
      <c r="HW66" s="223"/>
      <c r="HX66" s="223"/>
      <c r="HY66" s="223"/>
      <c r="HZ66" s="223"/>
      <c r="IA66" s="223"/>
      <c r="IB66" s="223"/>
      <c r="IC66" s="223"/>
      <c r="ID66" s="223"/>
      <c r="IE66" s="223"/>
      <c r="IF66" s="223"/>
      <c r="IG66" s="223"/>
      <c r="IH66" s="223"/>
      <c r="II66" s="223"/>
      <c r="IJ66" s="223"/>
      <c r="IK66" s="223"/>
      <c r="IL66" s="223"/>
      <c r="IM66" s="223"/>
      <c r="IN66" s="223"/>
      <c r="IO66" s="223"/>
      <c r="IP66" s="223"/>
      <c r="IQ66" s="223"/>
      <c r="IR66" s="223"/>
    </row>
    <row r="67" spans="1:252" s="168" customFormat="1" ht="33" customHeight="1" x14ac:dyDescent="0.3">
      <c r="A67" s="393" t="s">
        <v>183</v>
      </c>
      <c r="B67" s="394"/>
      <c r="C67" s="395"/>
      <c r="D67" s="396"/>
      <c r="E67" s="223"/>
      <c r="F67" s="223"/>
      <c r="G67" s="223"/>
      <c r="H67" s="223"/>
      <c r="I67" s="223"/>
      <c r="J67" s="307"/>
      <c r="K67" s="306"/>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c r="BA67" s="223"/>
      <c r="BB67" s="223"/>
      <c r="BC67" s="223"/>
      <c r="BD67" s="223"/>
      <c r="BE67" s="223"/>
      <c r="BF67" s="223"/>
      <c r="BG67" s="223"/>
      <c r="BH67" s="223"/>
      <c r="BI67" s="223"/>
      <c r="BJ67" s="223"/>
      <c r="BK67" s="223"/>
      <c r="BL67" s="223"/>
      <c r="BM67" s="223"/>
      <c r="BN67" s="223"/>
      <c r="BO67" s="223"/>
      <c r="BP67" s="223"/>
      <c r="BQ67" s="223"/>
      <c r="BR67" s="223"/>
      <c r="BS67" s="223"/>
      <c r="BT67" s="223"/>
      <c r="BU67" s="223"/>
      <c r="BV67" s="223"/>
      <c r="BW67" s="223"/>
      <c r="BX67" s="223"/>
      <c r="BY67" s="223"/>
      <c r="BZ67" s="223"/>
      <c r="CA67" s="223"/>
      <c r="CB67" s="223"/>
      <c r="CC67" s="223"/>
      <c r="CD67" s="223"/>
      <c r="CE67" s="223"/>
      <c r="CF67" s="223"/>
      <c r="CG67" s="223"/>
      <c r="CH67" s="223"/>
      <c r="CI67" s="223"/>
      <c r="CJ67" s="223"/>
      <c r="CK67" s="223"/>
      <c r="CL67" s="223"/>
      <c r="CM67" s="223"/>
      <c r="CN67" s="223"/>
      <c r="CO67" s="223"/>
      <c r="CP67" s="223"/>
      <c r="CQ67" s="223"/>
      <c r="CR67" s="223"/>
      <c r="CS67" s="223"/>
      <c r="CT67" s="223"/>
      <c r="CU67" s="223"/>
      <c r="CV67" s="223"/>
      <c r="CW67" s="223"/>
      <c r="CX67" s="223"/>
      <c r="CY67" s="223"/>
      <c r="CZ67" s="223"/>
      <c r="DA67" s="223"/>
      <c r="DB67" s="223"/>
      <c r="DC67" s="223"/>
      <c r="DD67" s="223"/>
      <c r="DE67" s="223"/>
      <c r="DF67" s="223"/>
      <c r="DG67" s="223"/>
      <c r="DH67" s="223"/>
      <c r="DI67" s="223"/>
      <c r="DJ67" s="223"/>
      <c r="DK67" s="223"/>
      <c r="DL67" s="223"/>
      <c r="DM67" s="223"/>
      <c r="DN67" s="223"/>
      <c r="DO67" s="223"/>
      <c r="DP67" s="223"/>
      <c r="DQ67" s="223"/>
      <c r="DR67" s="223"/>
      <c r="DS67" s="223"/>
      <c r="DT67" s="223"/>
      <c r="DU67" s="223"/>
      <c r="DV67" s="223"/>
      <c r="DW67" s="223"/>
      <c r="DX67" s="223"/>
      <c r="DY67" s="223"/>
      <c r="DZ67" s="223"/>
      <c r="EA67" s="223"/>
      <c r="EB67" s="223"/>
      <c r="EC67" s="223"/>
      <c r="ED67" s="223"/>
      <c r="EE67" s="223"/>
      <c r="EF67" s="223"/>
      <c r="EG67" s="223"/>
      <c r="EH67" s="223"/>
      <c r="EI67" s="223"/>
      <c r="EJ67" s="223"/>
      <c r="EK67" s="223"/>
      <c r="EL67" s="223"/>
      <c r="EM67" s="223"/>
      <c r="EN67" s="223"/>
      <c r="EO67" s="223"/>
      <c r="EP67" s="223"/>
      <c r="EQ67" s="223"/>
      <c r="ER67" s="223"/>
      <c r="ES67" s="223"/>
      <c r="ET67" s="223"/>
      <c r="EU67" s="223"/>
      <c r="EV67" s="223"/>
      <c r="EW67" s="223"/>
      <c r="EX67" s="223"/>
      <c r="EY67" s="223"/>
      <c r="EZ67" s="223"/>
      <c r="FA67" s="223"/>
      <c r="FB67" s="223"/>
      <c r="FC67" s="223"/>
      <c r="FD67" s="223"/>
      <c r="FE67" s="223"/>
      <c r="FF67" s="223"/>
      <c r="FG67" s="223"/>
      <c r="FH67" s="223"/>
      <c r="FI67" s="223"/>
      <c r="FJ67" s="223"/>
      <c r="FK67" s="223"/>
      <c r="FL67" s="223"/>
      <c r="FM67" s="223"/>
      <c r="FN67" s="223"/>
      <c r="FO67" s="223"/>
      <c r="FP67" s="223"/>
      <c r="FQ67" s="223"/>
      <c r="FR67" s="223"/>
      <c r="FS67" s="223"/>
      <c r="FT67" s="223"/>
      <c r="FU67" s="223"/>
      <c r="FV67" s="223"/>
      <c r="FW67" s="223"/>
      <c r="FX67" s="223"/>
      <c r="FY67" s="223"/>
      <c r="FZ67" s="223"/>
      <c r="GA67" s="223"/>
      <c r="GB67" s="223"/>
      <c r="GC67" s="223"/>
      <c r="GD67" s="223"/>
      <c r="GE67" s="223"/>
      <c r="GF67" s="223"/>
      <c r="GG67" s="223"/>
      <c r="GH67" s="223"/>
      <c r="GI67" s="223"/>
      <c r="GJ67" s="223"/>
      <c r="GK67" s="223"/>
      <c r="GL67" s="223"/>
      <c r="GM67" s="223"/>
      <c r="GN67" s="223"/>
      <c r="GO67" s="223"/>
      <c r="GP67" s="223"/>
      <c r="GQ67" s="223"/>
      <c r="GR67" s="223"/>
      <c r="GS67" s="223"/>
      <c r="GT67" s="223"/>
      <c r="GU67" s="223"/>
      <c r="GV67" s="223"/>
      <c r="GW67" s="223"/>
      <c r="GX67" s="223"/>
      <c r="GY67" s="223"/>
      <c r="GZ67" s="223"/>
      <c r="HA67" s="223"/>
      <c r="HB67" s="223"/>
      <c r="HC67" s="223"/>
      <c r="HD67" s="223"/>
      <c r="HE67" s="223"/>
      <c r="HF67" s="223"/>
      <c r="HG67" s="223"/>
      <c r="HH67" s="223"/>
      <c r="HI67" s="223"/>
      <c r="HJ67" s="223"/>
      <c r="HK67" s="223"/>
      <c r="HL67" s="223"/>
      <c r="HM67" s="223"/>
      <c r="HN67" s="223"/>
      <c r="HO67" s="223"/>
      <c r="HP67" s="223"/>
      <c r="HQ67" s="223"/>
      <c r="HR67" s="223"/>
      <c r="HS67" s="223"/>
      <c r="HT67" s="223"/>
      <c r="HU67" s="223"/>
      <c r="HV67" s="223"/>
      <c r="HW67" s="223"/>
      <c r="HX67" s="223"/>
      <c r="HY67" s="223"/>
      <c r="HZ67" s="223"/>
      <c r="IA67" s="223"/>
      <c r="IB67" s="223"/>
      <c r="IC67" s="223"/>
      <c r="ID67" s="223"/>
      <c r="IE67" s="223"/>
      <c r="IF67" s="223"/>
      <c r="IG67" s="223"/>
      <c r="IH67" s="223"/>
      <c r="II67" s="223"/>
      <c r="IJ67" s="223"/>
      <c r="IK67" s="223"/>
      <c r="IL67" s="223"/>
      <c r="IM67" s="223"/>
      <c r="IN67" s="223"/>
      <c r="IO67" s="223"/>
      <c r="IP67" s="223"/>
      <c r="IQ67" s="223"/>
      <c r="IR67" s="223"/>
    </row>
    <row r="68" spans="1:252" s="168" customFormat="1" ht="33" customHeight="1" x14ac:dyDescent="0.3">
      <c r="A68" s="389" t="s">
        <v>184</v>
      </c>
      <c r="B68" s="390"/>
      <c r="C68" s="391"/>
      <c r="D68" s="392"/>
      <c r="E68" s="223"/>
      <c r="F68" s="223"/>
      <c r="G68" s="223"/>
      <c r="H68" s="223"/>
      <c r="I68" s="223"/>
      <c r="J68" s="307"/>
      <c r="K68" s="306"/>
      <c r="L68" s="223"/>
      <c r="M68" s="223"/>
      <c r="N68" s="223"/>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3"/>
      <c r="AR68" s="223"/>
      <c r="AS68" s="223"/>
      <c r="AT68" s="223"/>
      <c r="AU68" s="223"/>
      <c r="AV68" s="223"/>
      <c r="AW68" s="223"/>
      <c r="AX68" s="223"/>
      <c r="AY68" s="223"/>
      <c r="AZ68" s="223"/>
      <c r="BA68" s="223"/>
      <c r="BB68" s="223"/>
      <c r="BC68" s="223"/>
      <c r="BD68" s="223"/>
      <c r="BE68" s="223"/>
      <c r="BF68" s="223"/>
      <c r="BG68" s="223"/>
      <c r="BH68" s="223"/>
      <c r="BI68" s="223"/>
      <c r="BJ68" s="223"/>
      <c r="BK68" s="223"/>
      <c r="BL68" s="223"/>
      <c r="BM68" s="223"/>
      <c r="BN68" s="223"/>
      <c r="BO68" s="223"/>
      <c r="BP68" s="223"/>
      <c r="BQ68" s="223"/>
      <c r="BR68" s="223"/>
      <c r="BS68" s="223"/>
      <c r="BT68" s="223"/>
      <c r="BU68" s="223"/>
      <c r="BV68" s="223"/>
      <c r="BW68" s="223"/>
      <c r="BX68" s="223"/>
      <c r="BY68" s="223"/>
      <c r="BZ68" s="223"/>
      <c r="CA68" s="223"/>
      <c r="CB68" s="223"/>
      <c r="CC68" s="223"/>
      <c r="CD68" s="223"/>
      <c r="CE68" s="223"/>
      <c r="CF68" s="223"/>
      <c r="CG68" s="223"/>
      <c r="CH68" s="223"/>
      <c r="CI68" s="223"/>
      <c r="CJ68" s="223"/>
      <c r="CK68" s="223"/>
      <c r="CL68" s="223"/>
      <c r="CM68" s="223"/>
      <c r="CN68" s="223"/>
      <c r="CO68" s="223"/>
      <c r="CP68" s="223"/>
      <c r="CQ68" s="223"/>
      <c r="CR68" s="223"/>
      <c r="CS68" s="223"/>
      <c r="CT68" s="223"/>
      <c r="CU68" s="223"/>
      <c r="CV68" s="223"/>
      <c r="CW68" s="223"/>
      <c r="CX68" s="223"/>
      <c r="CY68" s="223"/>
      <c r="CZ68" s="223"/>
      <c r="DA68" s="223"/>
      <c r="DB68" s="223"/>
      <c r="DC68" s="223"/>
      <c r="DD68" s="223"/>
      <c r="DE68" s="223"/>
      <c r="DF68" s="223"/>
      <c r="DG68" s="223"/>
      <c r="DH68" s="223"/>
      <c r="DI68" s="223"/>
      <c r="DJ68" s="223"/>
      <c r="DK68" s="223"/>
      <c r="DL68" s="223"/>
      <c r="DM68" s="223"/>
      <c r="DN68" s="223"/>
      <c r="DO68" s="223"/>
      <c r="DP68" s="223"/>
      <c r="DQ68" s="223"/>
      <c r="DR68" s="223"/>
      <c r="DS68" s="223"/>
      <c r="DT68" s="223"/>
      <c r="DU68" s="223"/>
      <c r="DV68" s="223"/>
      <c r="DW68" s="223"/>
      <c r="DX68" s="223"/>
      <c r="DY68" s="223"/>
      <c r="DZ68" s="223"/>
      <c r="EA68" s="223"/>
      <c r="EB68" s="223"/>
      <c r="EC68" s="223"/>
      <c r="ED68" s="223"/>
      <c r="EE68" s="223"/>
      <c r="EF68" s="223"/>
      <c r="EG68" s="223"/>
      <c r="EH68" s="223"/>
      <c r="EI68" s="223"/>
      <c r="EJ68" s="223"/>
      <c r="EK68" s="223"/>
      <c r="EL68" s="223"/>
      <c r="EM68" s="223"/>
      <c r="EN68" s="223"/>
      <c r="EO68" s="223"/>
      <c r="EP68" s="223"/>
      <c r="EQ68" s="223"/>
      <c r="ER68" s="223"/>
      <c r="ES68" s="223"/>
      <c r="ET68" s="223"/>
      <c r="EU68" s="223"/>
      <c r="EV68" s="223"/>
      <c r="EW68" s="223"/>
      <c r="EX68" s="223"/>
      <c r="EY68" s="223"/>
      <c r="EZ68" s="223"/>
      <c r="FA68" s="223"/>
      <c r="FB68" s="223"/>
      <c r="FC68" s="223"/>
      <c r="FD68" s="223"/>
      <c r="FE68" s="223"/>
      <c r="FF68" s="223"/>
      <c r="FG68" s="223"/>
      <c r="FH68" s="223"/>
      <c r="FI68" s="223"/>
      <c r="FJ68" s="223"/>
      <c r="FK68" s="223"/>
      <c r="FL68" s="223"/>
      <c r="FM68" s="223"/>
      <c r="FN68" s="223"/>
      <c r="FO68" s="223"/>
      <c r="FP68" s="223"/>
      <c r="FQ68" s="223"/>
      <c r="FR68" s="223"/>
      <c r="FS68" s="223"/>
      <c r="FT68" s="223"/>
      <c r="FU68" s="223"/>
      <c r="FV68" s="223"/>
      <c r="FW68" s="223"/>
      <c r="FX68" s="223"/>
      <c r="FY68" s="223"/>
      <c r="FZ68" s="223"/>
      <c r="GA68" s="223"/>
      <c r="GB68" s="223"/>
      <c r="GC68" s="223"/>
      <c r="GD68" s="223"/>
      <c r="GE68" s="223"/>
      <c r="GF68" s="223"/>
      <c r="GG68" s="223"/>
      <c r="GH68" s="223"/>
      <c r="GI68" s="223"/>
      <c r="GJ68" s="223"/>
      <c r="GK68" s="223"/>
      <c r="GL68" s="223"/>
      <c r="GM68" s="223"/>
      <c r="GN68" s="223"/>
      <c r="GO68" s="223"/>
      <c r="GP68" s="223"/>
      <c r="GQ68" s="223"/>
      <c r="GR68" s="223"/>
      <c r="GS68" s="223"/>
      <c r="GT68" s="223"/>
      <c r="GU68" s="223"/>
      <c r="GV68" s="223"/>
      <c r="GW68" s="223"/>
      <c r="GX68" s="223"/>
      <c r="GY68" s="223"/>
      <c r="GZ68" s="223"/>
      <c r="HA68" s="223"/>
      <c r="HB68" s="223"/>
      <c r="HC68" s="223"/>
      <c r="HD68" s="223"/>
      <c r="HE68" s="223"/>
      <c r="HF68" s="223"/>
      <c r="HG68" s="223"/>
      <c r="HH68" s="223"/>
      <c r="HI68" s="223"/>
      <c r="HJ68" s="223"/>
      <c r="HK68" s="223"/>
      <c r="HL68" s="223"/>
      <c r="HM68" s="223"/>
      <c r="HN68" s="223"/>
      <c r="HO68" s="223"/>
      <c r="HP68" s="223"/>
      <c r="HQ68" s="223"/>
      <c r="HR68" s="223"/>
      <c r="HS68" s="223"/>
      <c r="HT68" s="223"/>
      <c r="HU68" s="223"/>
      <c r="HV68" s="223"/>
      <c r="HW68" s="223"/>
      <c r="HX68" s="223"/>
      <c r="HY68" s="223"/>
      <c r="HZ68" s="223"/>
      <c r="IA68" s="223"/>
      <c r="IB68" s="223"/>
      <c r="IC68" s="223"/>
      <c r="ID68" s="223"/>
      <c r="IE68" s="223"/>
      <c r="IF68" s="223"/>
      <c r="IG68" s="223"/>
      <c r="IH68" s="223"/>
      <c r="II68" s="223"/>
      <c r="IJ68" s="223"/>
      <c r="IK68" s="223"/>
      <c r="IL68" s="223"/>
      <c r="IM68" s="223"/>
      <c r="IN68" s="223"/>
      <c r="IO68" s="223"/>
      <c r="IP68" s="223"/>
      <c r="IQ68" s="223"/>
      <c r="IR68" s="223"/>
    </row>
    <row r="69" spans="1:252" s="168" customFormat="1" ht="33" customHeight="1" x14ac:dyDescent="0.3">
      <c r="A69" s="393" t="s">
        <v>185</v>
      </c>
      <c r="B69" s="394"/>
      <c r="C69" s="395"/>
      <c r="D69" s="396"/>
      <c r="E69" s="223"/>
      <c r="F69" s="223"/>
      <c r="G69" s="397"/>
      <c r="H69" s="397"/>
      <c r="I69" s="397"/>
      <c r="J69" s="307"/>
      <c r="K69" s="306"/>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c r="AO69" s="223"/>
      <c r="AP69" s="223"/>
      <c r="AQ69" s="223"/>
      <c r="AR69" s="223"/>
      <c r="AS69" s="223"/>
      <c r="AT69" s="223"/>
      <c r="AU69" s="223"/>
      <c r="AV69" s="223"/>
      <c r="AW69" s="223"/>
      <c r="AX69" s="223"/>
      <c r="AY69" s="223"/>
      <c r="AZ69" s="223"/>
      <c r="BA69" s="223"/>
      <c r="BB69" s="223"/>
      <c r="BC69" s="223"/>
      <c r="BD69" s="223"/>
      <c r="BE69" s="223"/>
      <c r="BF69" s="223"/>
      <c r="BG69" s="223"/>
      <c r="BH69" s="223"/>
      <c r="BI69" s="223"/>
      <c r="BJ69" s="223"/>
      <c r="BK69" s="223"/>
      <c r="BL69" s="223"/>
      <c r="BM69" s="223"/>
      <c r="BN69" s="223"/>
      <c r="BO69" s="223"/>
      <c r="BP69" s="223"/>
      <c r="BQ69" s="223"/>
      <c r="BR69" s="223"/>
      <c r="BS69" s="223"/>
      <c r="BT69" s="223"/>
      <c r="BU69" s="223"/>
      <c r="BV69" s="223"/>
      <c r="BW69" s="223"/>
      <c r="BX69" s="223"/>
      <c r="BY69" s="223"/>
      <c r="BZ69" s="223"/>
      <c r="CA69" s="223"/>
      <c r="CB69" s="223"/>
      <c r="CC69" s="223"/>
      <c r="CD69" s="223"/>
      <c r="CE69" s="223"/>
      <c r="CF69" s="223"/>
      <c r="CG69" s="223"/>
      <c r="CH69" s="223"/>
      <c r="CI69" s="223"/>
      <c r="CJ69" s="223"/>
      <c r="CK69" s="223"/>
      <c r="CL69" s="223"/>
      <c r="CM69" s="223"/>
      <c r="CN69" s="223"/>
      <c r="CO69" s="223"/>
      <c r="CP69" s="223"/>
      <c r="CQ69" s="223"/>
      <c r="CR69" s="223"/>
      <c r="CS69" s="223"/>
      <c r="CT69" s="223"/>
      <c r="CU69" s="223"/>
      <c r="CV69" s="223"/>
      <c r="CW69" s="223"/>
      <c r="CX69" s="223"/>
      <c r="CY69" s="223"/>
      <c r="CZ69" s="223"/>
      <c r="DA69" s="223"/>
      <c r="DB69" s="223"/>
      <c r="DC69" s="223"/>
      <c r="DD69" s="223"/>
      <c r="DE69" s="223"/>
      <c r="DF69" s="223"/>
      <c r="DG69" s="223"/>
      <c r="DH69" s="223"/>
      <c r="DI69" s="223"/>
      <c r="DJ69" s="223"/>
      <c r="DK69" s="223"/>
      <c r="DL69" s="223"/>
      <c r="DM69" s="223"/>
      <c r="DN69" s="223"/>
      <c r="DO69" s="223"/>
      <c r="DP69" s="223"/>
      <c r="DQ69" s="223"/>
      <c r="DR69" s="223"/>
      <c r="DS69" s="223"/>
      <c r="DT69" s="223"/>
      <c r="DU69" s="223"/>
      <c r="DV69" s="223"/>
      <c r="DW69" s="223"/>
      <c r="DX69" s="223"/>
      <c r="DY69" s="223"/>
      <c r="DZ69" s="223"/>
      <c r="EA69" s="223"/>
      <c r="EB69" s="223"/>
      <c r="EC69" s="223"/>
      <c r="ED69" s="223"/>
      <c r="EE69" s="223"/>
      <c r="EF69" s="223"/>
      <c r="EG69" s="223"/>
      <c r="EH69" s="223"/>
      <c r="EI69" s="223"/>
      <c r="EJ69" s="223"/>
      <c r="EK69" s="223"/>
      <c r="EL69" s="223"/>
      <c r="EM69" s="223"/>
      <c r="EN69" s="223"/>
      <c r="EO69" s="223"/>
      <c r="EP69" s="223"/>
      <c r="EQ69" s="223"/>
      <c r="ER69" s="223"/>
      <c r="ES69" s="223"/>
      <c r="ET69" s="223"/>
      <c r="EU69" s="223"/>
      <c r="EV69" s="223"/>
      <c r="EW69" s="223"/>
      <c r="EX69" s="223"/>
      <c r="EY69" s="223"/>
      <c r="EZ69" s="223"/>
      <c r="FA69" s="223"/>
      <c r="FB69" s="223"/>
      <c r="FC69" s="223"/>
      <c r="FD69" s="223"/>
      <c r="FE69" s="223"/>
      <c r="FF69" s="223"/>
      <c r="FG69" s="223"/>
      <c r="FH69" s="223"/>
      <c r="FI69" s="223"/>
      <c r="FJ69" s="223"/>
      <c r="FK69" s="223"/>
      <c r="FL69" s="223"/>
      <c r="FM69" s="223"/>
      <c r="FN69" s="223"/>
      <c r="FO69" s="223"/>
      <c r="FP69" s="223"/>
      <c r="FQ69" s="223"/>
      <c r="FR69" s="223"/>
      <c r="FS69" s="223"/>
      <c r="FT69" s="223"/>
      <c r="FU69" s="223"/>
      <c r="FV69" s="223"/>
      <c r="FW69" s="223"/>
      <c r="FX69" s="223"/>
      <c r="FY69" s="223"/>
      <c r="FZ69" s="223"/>
      <c r="GA69" s="223"/>
      <c r="GB69" s="223"/>
      <c r="GC69" s="223"/>
      <c r="GD69" s="223"/>
      <c r="GE69" s="223"/>
      <c r="GF69" s="223"/>
      <c r="GG69" s="223"/>
      <c r="GH69" s="223"/>
      <c r="GI69" s="223"/>
      <c r="GJ69" s="223"/>
      <c r="GK69" s="223"/>
      <c r="GL69" s="223"/>
      <c r="GM69" s="223"/>
      <c r="GN69" s="223"/>
      <c r="GO69" s="223"/>
      <c r="GP69" s="223"/>
      <c r="GQ69" s="223"/>
      <c r="GR69" s="223"/>
      <c r="GS69" s="223"/>
      <c r="GT69" s="223"/>
      <c r="GU69" s="223"/>
      <c r="GV69" s="223"/>
      <c r="GW69" s="223"/>
      <c r="GX69" s="223"/>
      <c r="GY69" s="223"/>
      <c r="GZ69" s="223"/>
      <c r="HA69" s="223"/>
      <c r="HB69" s="223"/>
      <c r="HC69" s="223"/>
      <c r="HD69" s="223"/>
      <c r="HE69" s="223"/>
      <c r="HF69" s="223"/>
      <c r="HG69" s="223"/>
      <c r="HH69" s="223"/>
      <c r="HI69" s="223"/>
      <c r="HJ69" s="223"/>
      <c r="HK69" s="223"/>
      <c r="HL69" s="223"/>
      <c r="HM69" s="223"/>
      <c r="HN69" s="223"/>
      <c r="HO69" s="223"/>
      <c r="HP69" s="223"/>
      <c r="HQ69" s="223"/>
      <c r="HR69" s="223"/>
      <c r="HS69" s="223"/>
      <c r="HT69" s="223"/>
      <c r="HU69" s="223"/>
      <c r="HV69" s="223"/>
      <c r="HW69" s="223"/>
      <c r="HX69" s="223"/>
      <c r="HY69" s="223"/>
      <c r="HZ69" s="223"/>
      <c r="IA69" s="223"/>
      <c r="IB69" s="223"/>
      <c r="IC69" s="223"/>
      <c r="ID69" s="223"/>
      <c r="IE69" s="223"/>
      <c r="IF69" s="223"/>
      <c r="IG69" s="223"/>
      <c r="IH69" s="223"/>
      <c r="II69" s="223"/>
      <c r="IJ69" s="223"/>
      <c r="IK69" s="223"/>
      <c r="IL69" s="223"/>
      <c r="IM69" s="223"/>
      <c r="IN69" s="223"/>
      <c r="IO69" s="223"/>
      <c r="IP69" s="223"/>
      <c r="IQ69" s="223"/>
      <c r="IR69" s="223"/>
    </row>
    <row r="70" spans="1:252" s="168" customFormat="1" ht="33" customHeight="1" x14ac:dyDescent="0.3">
      <c r="A70" s="389" t="s">
        <v>186</v>
      </c>
      <c r="B70" s="390"/>
      <c r="C70" s="391"/>
      <c r="D70" s="392"/>
      <c r="E70" s="223"/>
      <c r="F70" s="223"/>
      <c r="G70" s="397"/>
      <c r="H70" s="397"/>
      <c r="I70" s="397"/>
      <c r="J70" s="307"/>
      <c r="K70" s="306"/>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3"/>
      <c r="AK70" s="223"/>
      <c r="AL70" s="223"/>
      <c r="AM70" s="223"/>
      <c r="AN70" s="223"/>
      <c r="AO70" s="223"/>
      <c r="AP70" s="223"/>
      <c r="AQ70" s="223"/>
      <c r="AR70" s="223"/>
      <c r="AS70" s="223"/>
      <c r="AT70" s="223"/>
      <c r="AU70" s="223"/>
      <c r="AV70" s="223"/>
      <c r="AW70" s="223"/>
      <c r="AX70" s="223"/>
      <c r="AY70" s="223"/>
      <c r="AZ70" s="223"/>
      <c r="BA70" s="223"/>
      <c r="BB70" s="223"/>
      <c r="BC70" s="223"/>
      <c r="BD70" s="223"/>
      <c r="BE70" s="223"/>
      <c r="BF70" s="223"/>
      <c r="BG70" s="223"/>
      <c r="BH70" s="223"/>
      <c r="BI70" s="223"/>
      <c r="BJ70" s="223"/>
      <c r="BK70" s="223"/>
      <c r="BL70" s="223"/>
      <c r="BM70" s="223"/>
      <c r="BN70" s="223"/>
      <c r="BO70" s="223"/>
      <c r="BP70" s="223"/>
      <c r="BQ70" s="223"/>
      <c r="BR70" s="223"/>
      <c r="BS70" s="223"/>
      <c r="BT70" s="223"/>
      <c r="BU70" s="223"/>
      <c r="BV70" s="223"/>
      <c r="BW70" s="223"/>
      <c r="BX70" s="223"/>
      <c r="BY70" s="223"/>
      <c r="BZ70" s="223"/>
      <c r="CA70" s="223"/>
      <c r="CB70" s="223"/>
      <c r="CC70" s="223"/>
      <c r="CD70" s="223"/>
      <c r="CE70" s="223"/>
      <c r="CF70" s="223"/>
      <c r="CG70" s="223"/>
      <c r="CH70" s="223"/>
      <c r="CI70" s="223"/>
      <c r="CJ70" s="223"/>
      <c r="CK70" s="223"/>
      <c r="CL70" s="223"/>
      <c r="CM70" s="223"/>
      <c r="CN70" s="223"/>
      <c r="CO70" s="223"/>
      <c r="CP70" s="223"/>
      <c r="CQ70" s="223"/>
      <c r="CR70" s="223"/>
      <c r="CS70" s="223"/>
      <c r="CT70" s="223"/>
      <c r="CU70" s="223"/>
      <c r="CV70" s="223"/>
      <c r="CW70" s="223"/>
      <c r="CX70" s="223"/>
      <c r="CY70" s="223"/>
      <c r="CZ70" s="223"/>
      <c r="DA70" s="223"/>
      <c r="DB70" s="223"/>
      <c r="DC70" s="223"/>
      <c r="DD70" s="223"/>
      <c r="DE70" s="223"/>
      <c r="DF70" s="223"/>
      <c r="DG70" s="223"/>
      <c r="DH70" s="223"/>
      <c r="DI70" s="223"/>
      <c r="DJ70" s="223"/>
      <c r="DK70" s="223"/>
      <c r="DL70" s="223"/>
      <c r="DM70" s="223"/>
      <c r="DN70" s="223"/>
      <c r="DO70" s="223"/>
      <c r="DP70" s="223"/>
      <c r="DQ70" s="223"/>
      <c r="DR70" s="223"/>
      <c r="DS70" s="223"/>
      <c r="DT70" s="223"/>
      <c r="DU70" s="223"/>
      <c r="DV70" s="223"/>
      <c r="DW70" s="223"/>
      <c r="DX70" s="223"/>
      <c r="DY70" s="223"/>
      <c r="DZ70" s="223"/>
      <c r="EA70" s="223"/>
      <c r="EB70" s="223"/>
      <c r="EC70" s="223"/>
      <c r="ED70" s="223"/>
      <c r="EE70" s="223"/>
      <c r="EF70" s="223"/>
      <c r="EG70" s="223"/>
      <c r="EH70" s="223"/>
      <c r="EI70" s="223"/>
      <c r="EJ70" s="223"/>
      <c r="EK70" s="223"/>
      <c r="EL70" s="223"/>
      <c r="EM70" s="223"/>
      <c r="EN70" s="223"/>
      <c r="EO70" s="223"/>
      <c r="EP70" s="223"/>
      <c r="EQ70" s="223"/>
      <c r="ER70" s="223"/>
      <c r="ES70" s="223"/>
      <c r="ET70" s="223"/>
      <c r="EU70" s="223"/>
      <c r="EV70" s="223"/>
      <c r="EW70" s="223"/>
      <c r="EX70" s="223"/>
      <c r="EY70" s="223"/>
      <c r="EZ70" s="223"/>
      <c r="FA70" s="223"/>
      <c r="FB70" s="223"/>
      <c r="FC70" s="223"/>
      <c r="FD70" s="223"/>
      <c r="FE70" s="223"/>
      <c r="FF70" s="223"/>
      <c r="FG70" s="223"/>
      <c r="FH70" s="223"/>
      <c r="FI70" s="223"/>
      <c r="FJ70" s="223"/>
      <c r="FK70" s="223"/>
      <c r="FL70" s="223"/>
      <c r="FM70" s="223"/>
      <c r="FN70" s="223"/>
      <c r="FO70" s="223"/>
      <c r="FP70" s="223"/>
      <c r="FQ70" s="223"/>
      <c r="FR70" s="223"/>
      <c r="FS70" s="223"/>
      <c r="FT70" s="223"/>
      <c r="FU70" s="223"/>
      <c r="FV70" s="223"/>
      <c r="FW70" s="223"/>
      <c r="FX70" s="223"/>
      <c r="FY70" s="223"/>
      <c r="FZ70" s="223"/>
      <c r="GA70" s="223"/>
      <c r="GB70" s="223"/>
      <c r="GC70" s="223"/>
      <c r="GD70" s="223"/>
      <c r="GE70" s="223"/>
      <c r="GF70" s="223"/>
      <c r="GG70" s="223"/>
      <c r="GH70" s="223"/>
      <c r="GI70" s="223"/>
      <c r="GJ70" s="223"/>
      <c r="GK70" s="223"/>
      <c r="GL70" s="223"/>
      <c r="GM70" s="223"/>
      <c r="GN70" s="223"/>
      <c r="GO70" s="223"/>
      <c r="GP70" s="223"/>
      <c r="GQ70" s="223"/>
      <c r="GR70" s="223"/>
      <c r="GS70" s="223"/>
      <c r="GT70" s="223"/>
      <c r="GU70" s="223"/>
      <c r="GV70" s="223"/>
      <c r="GW70" s="223"/>
      <c r="GX70" s="223"/>
      <c r="GY70" s="223"/>
      <c r="GZ70" s="223"/>
      <c r="HA70" s="223"/>
      <c r="HB70" s="223"/>
      <c r="HC70" s="223"/>
      <c r="HD70" s="223"/>
      <c r="HE70" s="223"/>
      <c r="HF70" s="223"/>
      <c r="HG70" s="223"/>
      <c r="HH70" s="223"/>
      <c r="HI70" s="223"/>
      <c r="HJ70" s="223"/>
      <c r="HK70" s="223"/>
      <c r="HL70" s="223"/>
      <c r="HM70" s="223"/>
      <c r="HN70" s="223"/>
      <c r="HO70" s="223"/>
      <c r="HP70" s="223"/>
      <c r="HQ70" s="223"/>
      <c r="HR70" s="223"/>
      <c r="HS70" s="223"/>
      <c r="HT70" s="223"/>
      <c r="HU70" s="223"/>
      <c r="HV70" s="223"/>
      <c r="HW70" s="223"/>
      <c r="HX70" s="223"/>
      <c r="HY70" s="223"/>
      <c r="HZ70" s="223"/>
      <c r="IA70" s="223"/>
      <c r="IB70" s="223"/>
      <c r="IC70" s="223"/>
      <c r="ID70" s="223"/>
      <c r="IE70" s="223"/>
      <c r="IF70" s="223"/>
      <c r="IG70" s="223"/>
      <c r="IH70" s="223"/>
      <c r="II70" s="223"/>
      <c r="IJ70" s="223"/>
      <c r="IK70" s="223"/>
      <c r="IL70" s="223"/>
      <c r="IM70" s="223"/>
      <c r="IN70" s="223"/>
      <c r="IO70" s="223"/>
      <c r="IP70" s="223"/>
      <c r="IQ70" s="223"/>
      <c r="IR70" s="223"/>
    </row>
    <row r="72" spans="1:252" s="94" customFormat="1" ht="33.75" customHeight="1" x14ac:dyDescent="0.2">
      <c r="A72" s="118" t="s">
        <v>12</v>
      </c>
      <c r="B72" s="119">
        <v>2016</v>
      </c>
      <c r="J72" s="308"/>
      <c r="K72" s="308"/>
    </row>
    <row r="73" spans="1:252" s="94" customFormat="1" ht="33.75" customHeight="1" x14ac:dyDescent="0.2">
      <c r="A73" s="118" t="s">
        <v>14</v>
      </c>
      <c r="B73" s="119" t="s">
        <v>193</v>
      </c>
      <c r="J73" s="308"/>
      <c r="K73" s="308"/>
    </row>
    <row r="74" spans="1:252" s="94" customFormat="1" ht="33.75" customHeight="1" x14ac:dyDescent="0.2">
      <c r="A74" s="118" t="s">
        <v>15</v>
      </c>
      <c r="B74" s="119" t="s">
        <v>113</v>
      </c>
      <c r="J74" s="308"/>
      <c r="K74" s="308"/>
    </row>
  </sheetData>
  <sheetProtection password="C8D5" sheet="1" objects="1" scenarios="1"/>
  <mergeCells count="94">
    <mergeCell ref="A65:B65"/>
    <mergeCell ref="C65:D65"/>
    <mergeCell ref="A66:B66"/>
    <mergeCell ref="C66:D66"/>
    <mergeCell ref="A67:B67"/>
    <mergeCell ref="C67:D67"/>
    <mergeCell ref="A68:B68"/>
    <mergeCell ref="C68:D68"/>
    <mergeCell ref="A69:B69"/>
    <mergeCell ref="C69:D69"/>
    <mergeCell ref="G69:I70"/>
    <mergeCell ref="A70:B70"/>
    <mergeCell ref="C70:D70"/>
    <mergeCell ref="A60:B60"/>
    <mergeCell ref="A64:B64"/>
    <mergeCell ref="A54:B54"/>
    <mergeCell ref="A33:B33"/>
    <mergeCell ref="A34:B34"/>
    <mergeCell ref="A49:B49"/>
    <mergeCell ref="A42:B42"/>
    <mergeCell ref="A36:B36"/>
    <mergeCell ref="A46:B46"/>
    <mergeCell ref="A47:B47"/>
    <mergeCell ref="A62:I62"/>
    <mergeCell ref="C64:D64"/>
    <mergeCell ref="D56:D58"/>
    <mergeCell ref="D45:D47"/>
    <mergeCell ref="A44:K44"/>
    <mergeCell ref="A48:K48"/>
    <mergeCell ref="A21:B21"/>
    <mergeCell ref="A5:J5"/>
    <mergeCell ref="A7:B7"/>
    <mergeCell ref="A9:B9"/>
    <mergeCell ref="A10:B10"/>
    <mergeCell ref="A11:B11"/>
    <mergeCell ref="F17:F19"/>
    <mergeCell ref="D13:D15"/>
    <mergeCell ref="D17:D19"/>
    <mergeCell ref="F13:F15"/>
    <mergeCell ref="A18:B18"/>
    <mergeCell ref="A8:K8"/>
    <mergeCell ref="A12:K12"/>
    <mergeCell ref="A16:K16"/>
    <mergeCell ref="A20:K20"/>
    <mergeCell ref="A22:B22"/>
    <mergeCell ref="A43:B43"/>
    <mergeCell ref="A45:B45"/>
    <mergeCell ref="A35:B35"/>
    <mergeCell ref="F21:F23"/>
    <mergeCell ref="F29:F31"/>
    <mergeCell ref="D21:D23"/>
    <mergeCell ref="D29:D31"/>
    <mergeCell ref="A24:B24"/>
    <mergeCell ref="D33:D35"/>
    <mergeCell ref="D41:D43"/>
    <mergeCell ref="A37:B37"/>
    <mergeCell ref="A38:B38"/>
    <mergeCell ref="A41:B41"/>
    <mergeCell ref="A31:B31"/>
    <mergeCell ref="A28:K28"/>
    <mergeCell ref="A23:B23"/>
    <mergeCell ref="A58:B58"/>
    <mergeCell ref="D49:D51"/>
    <mergeCell ref="D53:D55"/>
    <mergeCell ref="A52:K52"/>
    <mergeCell ref="A50:B50"/>
    <mergeCell ref="A51:B51"/>
    <mergeCell ref="A53:B53"/>
    <mergeCell ref="F53:F55"/>
    <mergeCell ref="A55:B55"/>
    <mergeCell ref="A56:B56"/>
    <mergeCell ref="F49:F51"/>
    <mergeCell ref="A57:B57"/>
    <mergeCell ref="F33:F35"/>
    <mergeCell ref="F41:F43"/>
    <mergeCell ref="F45:F47"/>
    <mergeCell ref="D24:D26"/>
    <mergeCell ref="D36:D38"/>
    <mergeCell ref="A32:K32"/>
    <mergeCell ref="A40:K40"/>
    <mergeCell ref="A29:B29"/>
    <mergeCell ref="A30:B30"/>
    <mergeCell ref="A25:B25"/>
    <mergeCell ref="A26:B26"/>
    <mergeCell ref="H3:J3"/>
    <mergeCell ref="D3:E3"/>
    <mergeCell ref="D9:D11"/>
    <mergeCell ref="A19:B19"/>
    <mergeCell ref="B1:J1"/>
    <mergeCell ref="F9:F11"/>
    <mergeCell ref="A13:B13"/>
    <mergeCell ref="A14:B14"/>
    <mergeCell ref="A15:B15"/>
    <mergeCell ref="A17:B17"/>
  </mergeCells>
  <printOptions horizontalCentered="1"/>
  <pageMargins left="0.39370078740157483" right="0.23622047244094491" top="0.19685039370078741" bottom="0.23622047244094491" header="0.51181102362204722" footer="0.51181102362204722"/>
  <pageSetup paperSize="9" scale="34" firstPageNumber="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6"/>
  <sheetViews>
    <sheetView topLeftCell="A27" zoomScale="60" zoomScaleNormal="60" zoomScaleSheetLayoutView="45" workbookViewId="0">
      <selection activeCell="B1" sqref="B1:I1"/>
    </sheetView>
  </sheetViews>
  <sheetFormatPr baseColWidth="10" defaultColWidth="11" defaultRowHeight="18" customHeight="1" x14ac:dyDescent="0.2"/>
  <cols>
    <col min="1" max="1" width="19.140625" style="17" customWidth="1"/>
    <col min="2" max="2" width="38.42578125" style="17" customWidth="1"/>
    <col min="3" max="3" width="30.85546875" style="17" customWidth="1"/>
    <col min="4" max="4" width="22.28515625" style="17" customWidth="1"/>
    <col min="5" max="5" width="21.28515625" style="17" customWidth="1"/>
    <col min="6" max="6" width="28.85546875" style="17" customWidth="1"/>
    <col min="7" max="7" width="25.7109375" style="17" customWidth="1"/>
    <col min="8" max="8" width="26.42578125" style="17" customWidth="1"/>
    <col min="9" max="9" width="30.140625" style="17" customWidth="1"/>
    <col min="10" max="10" width="21.140625" style="17" customWidth="1"/>
    <col min="11" max="254" width="11.42578125" style="17" customWidth="1"/>
    <col min="255" max="16384" width="11" style="91"/>
  </cols>
  <sheetData>
    <row r="1" spans="1:256" ht="58.5" customHeight="1" thickBot="1" x14ac:dyDescent="0.25">
      <c r="A1" s="27"/>
      <c r="B1" s="400" t="s">
        <v>224</v>
      </c>
      <c r="C1" s="401"/>
      <c r="D1" s="401"/>
      <c r="E1" s="401"/>
      <c r="F1" s="401"/>
      <c r="G1" s="401"/>
      <c r="H1" s="401"/>
      <c r="I1" s="402"/>
      <c r="J1" s="224"/>
    </row>
    <row r="2" spans="1:256" s="29" customFormat="1" ht="44.25" customHeight="1" x14ac:dyDescent="0.25">
      <c r="A2" s="28"/>
      <c r="B2" s="28"/>
      <c r="C2" s="28"/>
      <c r="D2" s="28"/>
      <c r="E2" s="28"/>
      <c r="F2" s="28"/>
      <c r="G2" s="28"/>
      <c r="H2" s="28"/>
      <c r="I2" s="28"/>
      <c r="J2" s="28"/>
    </row>
    <row r="3" spans="1:256" s="29" customFormat="1" ht="44.25" customHeight="1" x14ac:dyDescent="0.25">
      <c r="A3" s="28"/>
      <c r="B3" s="28"/>
      <c r="C3" s="28"/>
      <c r="D3" s="28"/>
      <c r="E3" s="28"/>
      <c r="F3" s="28"/>
      <c r="G3" s="28"/>
      <c r="H3" s="28"/>
      <c r="I3" s="28"/>
      <c r="J3" s="28"/>
    </row>
    <row r="4" spans="1:256" s="29" customFormat="1" ht="44.25" customHeight="1" x14ac:dyDescent="0.25">
      <c r="A4" s="28"/>
      <c r="B4" s="28"/>
      <c r="C4" s="28"/>
      <c r="D4" s="28"/>
      <c r="E4" s="28"/>
      <c r="F4" s="28"/>
      <c r="G4" s="28"/>
      <c r="H4" s="28"/>
      <c r="I4" s="28"/>
      <c r="J4" s="28"/>
    </row>
    <row r="5" spans="1:256" ht="67.7" customHeight="1" x14ac:dyDescent="0.2">
      <c r="A5" s="403" t="s">
        <v>60</v>
      </c>
      <c r="B5" s="404"/>
      <c r="C5" s="403" t="s">
        <v>115</v>
      </c>
      <c r="D5" s="407"/>
      <c r="E5" s="407"/>
      <c r="F5" s="407"/>
      <c r="G5" s="407"/>
      <c r="H5" s="407"/>
      <c r="I5" s="404"/>
      <c r="J5" s="225"/>
    </row>
    <row r="6" spans="1:256" ht="74.25" customHeight="1" x14ac:dyDescent="0.2">
      <c r="A6" s="405"/>
      <c r="B6" s="406"/>
      <c r="C6" s="405"/>
      <c r="D6" s="408"/>
      <c r="E6" s="408"/>
      <c r="F6" s="408"/>
      <c r="G6" s="408"/>
      <c r="H6" s="408"/>
      <c r="I6" s="406"/>
      <c r="J6" s="225"/>
    </row>
    <row r="7" spans="1:256" s="15" customFormat="1" ht="18" customHeight="1" x14ac:dyDescent="0.25">
      <c r="A7" s="14"/>
      <c r="B7" s="14"/>
      <c r="C7" s="14"/>
      <c r="D7" s="14"/>
      <c r="E7" s="14"/>
      <c r="F7" s="14"/>
      <c r="G7" s="14"/>
      <c r="H7" s="14"/>
      <c r="I7" s="14"/>
      <c r="J7" s="14"/>
      <c r="K7" s="14"/>
      <c r="L7" s="14"/>
    </row>
    <row r="8" spans="1:256" s="15" customFormat="1" ht="18" customHeight="1" x14ac:dyDescent="0.25">
      <c r="A8" s="14"/>
      <c r="B8" s="14"/>
      <c r="C8" s="14"/>
      <c r="D8" s="14"/>
      <c r="E8" s="14"/>
      <c r="F8" s="14"/>
      <c r="G8" s="14"/>
      <c r="H8" s="14"/>
      <c r="I8" s="14"/>
      <c r="J8" s="14"/>
      <c r="K8" s="14"/>
      <c r="L8" s="14"/>
    </row>
    <row r="9" spans="1:256" s="15" customFormat="1" ht="28.15" customHeight="1" x14ac:dyDescent="0.2">
      <c r="A9" s="30"/>
      <c r="B9" s="20" t="s">
        <v>35</v>
      </c>
      <c r="C9" s="120"/>
      <c r="D9" s="409" t="s">
        <v>179</v>
      </c>
      <c r="E9" s="409"/>
      <c r="F9" s="410"/>
      <c r="G9" s="410"/>
      <c r="H9" s="410"/>
      <c r="I9" s="410"/>
      <c r="J9" s="20"/>
      <c r="K9" s="122"/>
      <c r="L9" s="91"/>
    </row>
    <row r="10" spans="1:256" s="15" customFormat="1" ht="16.5" customHeight="1" x14ac:dyDescent="0.25">
      <c r="A10" s="31"/>
      <c r="B10" s="32"/>
      <c r="C10" s="123"/>
      <c r="D10" s="31"/>
      <c r="E10" s="31"/>
      <c r="F10" s="32"/>
      <c r="G10" s="124"/>
      <c r="H10" s="124"/>
      <c r="I10" s="124"/>
      <c r="J10" s="124"/>
      <c r="K10" s="124"/>
    </row>
    <row r="11" spans="1:256" s="15" customFormat="1" ht="16.5" customHeight="1" x14ac:dyDescent="0.25">
      <c r="A11" s="31"/>
      <c r="B11" s="32"/>
      <c r="C11" s="123"/>
      <c r="D11" s="31"/>
      <c r="E11" s="31"/>
      <c r="F11" s="32"/>
      <c r="G11" s="124"/>
      <c r="H11" s="124"/>
      <c r="I11" s="124"/>
      <c r="J11" s="124"/>
      <c r="K11" s="124"/>
    </row>
    <row r="12" spans="1:256" s="125" customFormat="1" ht="30.95" customHeight="1" x14ac:dyDescent="0.35">
      <c r="A12" s="411" t="s">
        <v>188</v>
      </c>
      <c r="B12" s="411"/>
      <c r="C12" s="411"/>
      <c r="D12" s="411"/>
      <c r="E12" s="411"/>
      <c r="F12" s="411"/>
      <c r="G12" s="411"/>
      <c r="H12" s="411"/>
      <c r="I12" s="411"/>
    </row>
    <row r="13" spans="1:256" s="18" customFormat="1" ht="30.75" customHeight="1" x14ac:dyDescent="0.35">
      <c r="A13" s="33"/>
      <c r="B13" s="33"/>
      <c r="C13" s="33"/>
      <c r="D13" s="33"/>
      <c r="E13" s="33"/>
      <c r="F13" s="34"/>
      <c r="G13" s="34"/>
      <c r="IU13" s="92"/>
      <c r="IV13" s="92"/>
    </row>
    <row r="14" spans="1:256" s="35" customFormat="1" ht="32.85" customHeight="1" x14ac:dyDescent="0.25">
      <c r="A14" s="412" t="s">
        <v>61</v>
      </c>
      <c r="B14" s="412"/>
      <c r="C14" s="412"/>
      <c r="D14" s="412"/>
      <c r="E14" s="412"/>
      <c r="F14" s="412"/>
      <c r="G14" s="412"/>
      <c r="H14" s="412"/>
      <c r="I14" s="412"/>
      <c r="J14" s="202"/>
    </row>
    <row r="15" spans="1:256" s="35" customFormat="1" ht="32.85" customHeight="1" x14ac:dyDescent="0.25">
      <c r="A15" s="202"/>
      <c r="B15" s="202"/>
      <c r="C15" s="202"/>
      <c r="D15" s="202"/>
      <c r="E15" s="202"/>
      <c r="F15" s="202"/>
      <c r="G15" s="202"/>
      <c r="H15" s="202"/>
      <c r="I15" s="202"/>
      <c r="J15" s="202"/>
    </row>
    <row r="16" spans="1:256" s="18" customFormat="1" ht="30.75" customHeight="1" thickBot="1" x14ac:dyDescent="0.4">
      <c r="A16" s="33"/>
      <c r="B16" s="33"/>
      <c r="C16" s="33"/>
      <c r="D16" s="33"/>
      <c r="E16" s="33"/>
      <c r="F16" s="34"/>
      <c r="G16" s="34"/>
      <c r="IU16" s="92"/>
      <c r="IV16" s="92"/>
    </row>
    <row r="17" spans="1:11" s="18" customFormat="1" ht="104.45" customHeight="1" thickBot="1" x14ac:dyDescent="0.25">
      <c r="A17" s="91"/>
      <c r="B17" s="201" t="s">
        <v>62</v>
      </c>
      <c r="C17" s="201" t="s">
        <v>77</v>
      </c>
      <c r="D17" s="36" t="s">
        <v>63</v>
      </c>
      <c r="E17" s="36" t="s">
        <v>189</v>
      </c>
      <c r="F17" s="37" t="s">
        <v>64</v>
      </c>
      <c r="G17" s="52" t="s">
        <v>79</v>
      </c>
      <c r="H17" s="52" t="s">
        <v>78</v>
      </c>
      <c r="I17" s="201" t="s">
        <v>39</v>
      </c>
      <c r="J17" s="56"/>
      <c r="K17" s="56"/>
    </row>
    <row r="18" spans="1:11" s="18" customFormat="1" ht="44.25" customHeight="1" thickBot="1" x14ac:dyDescent="0.3">
      <c r="A18" s="398" t="s">
        <v>65</v>
      </c>
      <c r="B18" s="226" t="s">
        <v>66</v>
      </c>
      <c r="C18" s="413"/>
      <c r="D18" s="227" t="s">
        <v>67</v>
      </c>
      <c r="E18" s="296"/>
      <c r="F18" s="228"/>
      <c r="G18" s="229"/>
      <c r="H18" s="230"/>
      <c r="I18" s="231"/>
      <c r="J18" s="126"/>
      <c r="K18" s="126"/>
    </row>
    <row r="19" spans="1:11" s="18" customFormat="1" ht="44.25" customHeight="1" thickBot="1" x14ac:dyDescent="0.3">
      <c r="A19" s="398"/>
      <c r="B19" s="232"/>
      <c r="C19" s="414"/>
      <c r="D19" s="233" t="s">
        <v>68</v>
      </c>
      <c r="E19" s="297"/>
      <c r="F19" s="39"/>
      <c r="G19" s="40"/>
      <c r="H19" s="53"/>
      <c r="I19" s="83"/>
      <c r="J19" s="126"/>
      <c r="K19" s="126"/>
    </row>
    <row r="20" spans="1:11" s="18" customFormat="1" ht="44.25" customHeight="1" thickBot="1" x14ac:dyDescent="0.3">
      <c r="A20" s="398"/>
      <c r="B20" s="41" t="s">
        <v>69</v>
      </c>
      <c r="C20" s="415"/>
      <c r="D20" s="234" t="s">
        <v>70</v>
      </c>
      <c r="E20" s="298"/>
      <c r="F20" s="43"/>
      <c r="G20" s="44"/>
      <c r="H20" s="54"/>
      <c r="I20" s="84"/>
      <c r="J20" s="126"/>
      <c r="K20" s="126"/>
    </row>
    <row r="21" spans="1:11" s="18" customFormat="1" ht="44.25" customHeight="1" thickBot="1" x14ac:dyDescent="0.3">
      <c r="A21" s="398" t="s">
        <v>71</v>
      </c>
      <c r="B21" s="121" t="s">
        <v>66</v>
      </c>
      <c r="C21" s="399"/>
      <c r="D21" s="38" t="s">
        <v>67</v>
      </c>
      <c r="E21" s="299"/>
      <c r="F21" s="45"/>
      <c r="G21" s="46"/>
      <c r="H21" s="55"/>
      <c r="I21" s="82"/>
      <c r="J21" s="126"/>
      <c r="K21" s="126"/>
    </row>
    <row r="22" spans="1:11" s="18" customFormat="1" ht="44.25" customHeight="1" thickBot="1" x14ac:dyDescent="0.3">
      <c r="A22" s="398"/>
      <c r="B22" s="121"/>
      <c r="C22" s="399"/>
      <c r="D22" s="38" t="s">
        <v>68</v>
      </c>
      <c r="E22" s="299"/>
      <c r="F22" s="45"/>
      <c r="G22" s="46"/>
      <c r="H22" s="55"/>
      <c r="I22" s="82"/>
      <c r="J22" s="126"/>
      <c r="K22" s="126"/>
    </row>
    <row r="23" spans="1:11" s="18" customFormat="1" ht="44.25" customHeight="1" thickBot="1" x14ac:dyDescent="0.3">
      <c r="A23" s="398"/>
      <c r="B23" s="41" t="s">
        <v>69</v>
      </c>
      <c r="C23" s="399"/>
      <c r="D23" s="42" t="s">
        <v>70</v>
      </c>
      <c r="E23" s="298"/>
      <c r="F23" s="43"/>
      <c r="G23" s="44"/>
      <c r="H23" s="54"/>
      <c r="I23" s="84"/>
      <c r="J23" s="126"/>
      <c r="K23" s="126"/>
    </row>
    <row r="24" spans="1:11" s="18" customFormat="1" ht="44.25" customHeight="1" thickBot="1" x14ac:dyDescent="0.3">
      <c r="A24" s="398" t="s">
        <v>72</v>
      </c>
      <c r="B24" s="121" t="s">
        <v>66</v>
      </c>
      <c r="C24" s="399"/>
      <c r="D24" s="38" t="s">
        <v>67</v>
      </c>
      <c r="E24" s="299"/>
      <c r="F24" s="45"/>
      <c r="G24" s="46"/>
      <c r="H24" s="55"/>
      <c r="I24" s="82"/>
      <c r="J24" s="126"/>
      <c r="K24" s="126"/>
    </row>
    <row r="25" spans="1:11" s="18" customFormat="1" ht="44.25" customHeight="1" thickBot="1" x14ac:dyDescent="0.3">
      <c r="A25" s="398"/>
      <c r="B25" s="121"/>
      <c r="C25" s="399"/>
      <c r="D25" s="38" t="s">
        <v>68</v>
      </c>
      <c r="E25" s="299"/>
      <c r="F25" s="45"/>
      <c r="G25" s="46"/>
      <c r="H25" s="55"/>
      <c r="I25" s="82"/>
      <c r="J25" s="126"/>
      <c r="K25" s="126"/>
    </row>
    <row r="26" spans="1:11" s="18" customFormat="1" ht="44.25" customHeight="1" thickBot="1" x14ac:dyDescent="0.3">
      <c r="A26" s="398"/>
      <c r="B26" s="41" t="s">
        <v>69</v>
      </c>
      <c r="C26" s="399"/>
      <c r="D26" s="42" t="s">
        <v>70</v>
      </c>
      <c r="E26" s="298"/>
      <c r="F26" s="43"/>
      <c r="G26" s="44"/>
      <c r="H26" s="54"/>
      <c r="I26" s="84"/>
      <c r="J26" s="126"/>
      <c r="K26" s="126"/>
    </row>
    <row r="27" spans="1:11" s="18" customFormat="1" ht="44.25" customHeight="1" thickBot="1" x14ac:dyDescent="0.3">
      <c r="A27" s="398" t="s">
        <v>73</v>
      </c>
      <c r="B27" s="121" t="s">
        <v>66</v>
      </c>
      <c r="C27" s="399"/>
      <c r="D27" s="38" t="s">
        <v>67</v>
      </c>
      <c r="E27" s="299"/>
      <c r="F27" s="45"/>
      <c r="G27" s="46"/>
      <c r="H27" s="55"/>
      <c r="I27" s="82"/>
      <c r="J27" s="126"/>
      <c r="K27" s="126"/>
    </row>
    <row r="28" spans="1:11" s="18" customFormat="1" ht="44.25" customHeight="1" thickBot="1" x14ac:dyDescent="0.3">
      <c r="A28" s="398"/>
      <c r="B28" s="121"/>
      <c r="C28" s="399"/>
      <c r="D28" s="38" t="s">
        <v>68</v>
      </c>
      <c r="E28" s="299"/>
      <c r="F28" s="45"/>
      <c r="G28" s="46"/>
      <c r="H28" s="55"/>
      <c r="I28" s="82"/>
      <c r="J28" s="126"/>
      <c r="K28" s="126"/>
    </row>
    <row r="29" spans="1:11" s="18" customFormat="1" ht="44.25" customHeight="1" thickBot="1" x14ac:dyDescent="0.3">
      <c r="A29" s="398"/>
      <c r="B29" s="41" t="s">
        <v>69</v>
      </c>
      <c r="C29" s="399"/>
      <c r="D29" s="42" t="s">
        <v>70</v>
      </c>
      <c r="E29" s="298"/>
      <c r="F29" s="43"/>
      <c r="G29" s="44"/>
      <c r="H29" s="54"/>
      <c r="I29" s="84"/>
      <c r="J29" s="126"/>
      <c r="K29" s="126"/>
    </row>
    <row r="30" spans="1:11" s="18" customFormat="1" ht="44.25" customHeight="1" thickBot="1" x14ac:dyDescent="0.3">
      <c r="A30" s="398" t="s">
        <v>74</v>
      </c>
      <c r="B30" s="121" t="s">
        <v>66</v>
      </c>
      <c r="C30" s="399"/>
      <c r="D30" s="38" t="s">
        <v>67</v>
      </c>
      <c r="E30" s="299"/>
      <c r="F30" s="45"/>
      <c r="G30" s="46"/>
      <c r="H30" s="55"/>
      <c r="I30" s="82"/>
      <c r="J30" s="126"/>
      <c r="K30" s="126"/>
    </row>
    <row r="31" spans="1:11" s="18" customFormat="1" ht="44.25" customHeight="1" thickBot="1" x14ac:dyDescent="0.3">
      <c r="A31" s="398"/>
      <c r="B31" s="121"/>
      <c r="C31" s="399"/>
      <c r="D31" s="38" t="s">
        <v>68</v>
      </c>
      <c r="E31" s="299"/>
      <c r="F31" s="45"/>
      <c r="G31" s="46"/>
      <c r="H31" s="55"/>
      <c r="I31" s="82"/>
      <c r="J31" s="126"/>
      <c r="K31" s="126"/>
    </row>
    <row r="32" spans="1:11" s="18" customFormat="1" ht="44.25" customHeight="1" thickBot="1" x14ac:dyDescent="0.3">
      <c r="A32" s="398"/>
      <c r="B32" s="41" t="s">
        <v>69</v>
      </c>
      <c r="C32" s="399"/>
      <c r="D32" s="42" t="s">
        <v>70</v>
      </c>
      <c r="E32" s="298"/>
      <c r="F32" s="43"/>
      <c r="G32" s="44"/>
      <c r="H32" s="54"/>
      <c r="I32" s="84"/>
      <c r="J32" s="126"/>
      <c r="K32" s="126"/>
    </row>
    <row r="33" spans="1:256" s="18" customFormat="1" ht="44.25" customHeight="1" thickBot="1" x14ac:dyDescent="0.3">
      <c r="A33" s="398" t="s">
        <v>75</v>
      </c>
      <c r="B33" s="121" t="s">
        <v>66</v>
      </c>
      <c r="C33" s="399"/>
      <c r="D33" s="38" t="s">
        <v>67</v>
      </c>
      <c r="E33" s="299"/>
      <c r="F33" s="45"/>
      <c r="G33" s="46"/>
      <c r="H33" s="55"/>
      <c r="I33" s="82"/>
      <c r="J33" s="126"/>
      <c r="K33" s="126"/>
    </row>
    <row r="34" spans="1:256" s="18" customFormat="1" ht="44.25" customHeight="1" thickBot="1" x14ac:dyDescent="0.3">
      <c r="A34" s="398"/>
      <c r="B34" s="121"/>
      <c r="C34" s="399"/>
      <c r="D34" s="38" t="s">
        <v>68</v>
      </c>
      <c r="E34" s="299"/>
      <c r="F34" s="45"/>
      <c r="G34" s="46"/>
      <c r="H34" s="55"/>
      <c r="I34" s="82"/>
      <c r="J34" s="126"/>
      <c r="K34" s="126"/>
    </row>
    <row r="35" spans="1:256" s="18" customFormat="1" ht="44.25" customHeight="1" thickBot="1" x14ac:dyDescent="0.3">
      <c r="A35" s="398"/>
      <c r="B35" s="41" t="s">
        <v>69</v>
      </c>
      <c r="C35" s="399"/>
      <c r="D35" s="42" t="s">
        <v>70</v>
      </c>
      <c r="E35" s="298"/>
      <c r="F35" s="43"/>
      <c r="G35" s="44"/>
      <c r="H35" s="54"/>
      <c r="I35" s="84"/>
      <c r="J35" s="126"/>
      <c r="K35" s="126"/>
    </row>
    <row r="36" spans="1:256" s="18" customFormat="1" ht="44.25" customHeight="1" thickBot="1" x14ac:dyDescent="0.3">
      <c r="A36" s="398" t="s">
        <v>76</v>
      </c>
      <c r="B36" s="121" t="s">
        <v>66</v>
      </c>
      <c r="C36" s="399"/>
      <c r="D36" s="38" t="s">
        <v>67</v>
      </c>
      <c r="E36" s="299"/>
      <c r="F36" s="45"/>
      <c r="G36" s="46"/>
      <c r="H36" s="55"/>
      <c r="I36" s="82"/>
      <c r="J36" s="126"/>
      <c r="K36" s="126"/>
    </row>
    <row r="37" spans="1:256" s="18" customFormat="1" ht="44.25" customHeight="1" thickBot="1" x14ac:dyDescent="0.3">
      <c r="A37" s="398"/>
      <c r="B37" s="121"/>
      <c r="C37" s="399"/>
      <c r="D37" s="38" t="s">
        <v>68</v>
      </c>
      <c r="E37" s="299"/>
      <c r="F37" s="45"/>
      <c r="G37" s="46"/>
      <c r="H37" s="55"/>
      <c r="I37" s="82"/>
      <c r="J37" s="126"/>
      <c r="K37" s="126"/>
    </row>
    <row r="38" spans="1:256" s="18" customFormat="1" ht="44.25" customHeight="1" thickBot="1" x14ac:dyDescent="0.3">
      <c r="A38" s="398"/>
      <c r="B38" s="41" t="s">
        <v>69</v>
      </c>
      <c r="C38" s="399"/>
      <c r="D38" s="42" t="s">
        <v>70</v>
      </c>
      <c r="E38" s="298"/>
      <c r="F38" s="43"/>
      <c r="G38" s="44"/>
      <c r="H38" s="54"/>
      <c r="I38" s="84"/>
      <c r="J38" s="126"/>
      <c r="K38" s="126"/>
    </row>
    <row r="39" spans="1:256" s="47" customFormat="1" ht="61.9" customHeight="1" thickBot="1" x14ac:dyDescent="0.3">
      <c r="A39" s="416" t="s">
        <v>18</v>
      </c>
      <c r="B39" s="416"/>
      <c r="C39" s="416"/>
      <c r="D39" s="38" t="s">
        <v>67</v>
      </c>
      <c r="E39" s="235"/>
      <c r="F39" s="236"/>
      <c r="G39" s="237"/>
      <c r="H39" s="237"/>
      <c r="I39" s="238">
        <f>I18+I21+I24+I27+I30+I33+I36</f>
        <v>0</v>
      </c>
      <c r="J39" s="57"/>
      <c r="K39" s="57"/>
    </row>
    <row r="40" spans="1:256" s="47" customFormat="1" ht="61.9" customHeight="1" thickBot="1" x14ac:dyDescent="0.3">
      <c r="A40" s="416"/>
      <c r="B40" s="416"/>
      <c r="C40" s="416"/>
      <c r="D40" s="38" t="s">
        <v>68</v>
      </c>
      <c r="E40" s="239"/>
      <c r="F40" s="240"/>
      <c r="G40" s="241"/>
      <c r="H40" s="241"/>
      <c r="I40" s="242">
        <f>I19+I22+I25+I28+I31+I34+I37</f>
        <v>0</v>
      </c>
      <c r="J40" s="57"/>
      <c r="K40" s="57"/>
    </row>
    <row r="41" spans="1:256" s="18" customFormat="1" ht="65.45" customHeight="1" thickBot="1" x14ac:dyDescent="0.4">
      <c r="A41" s="416"/>
      <c r="B41" s="416"/>
      <c r="C41" s="416"/>
      <c r="D41" s="42" t="s">
        <v>70</v>
      </c>
      <c r="E41" s="243"/>
      <c r="F41" s="244"/>
      <c r="G41" s="245"/>
      <c r="H41" s="245"/>
      <c r="I41" s="246">
        <f>I20+I23+I26+I29+I32+I35+I38</f>
        <v>0</v>
      </c>
      <c r="J41" s="57"/>
      <c r="K41" s="57"/>
      <c r="IV41" s="92"/>
    </row>
    <row r="42" spans="1:256" s="51" customFormat="1" ht="29.25" customHeight="1" x14ac:dyDescent="0.25">
      <c r="A42" s="48"/>
      <c r="B42" s="48"/>
      <c r="C42" s="48"/>
      <c r="D42" s="417" t="s">
        <v>225</v>
      </c>
      <c r="E42" s="417"/>
      <c r="F42" s="417"/>
      <c r="G42" s="417"/>
      <c r="H42" s="417"/>
      <c r="K42" s="50"/>
      <c r="L42" s="50"/>
      <c r="M42" s="50"/>
      <c r="N42" s="50"/>
      <c r="O42" s="50"/>
      <c r="P42" s="50"/>
      <c r="Q42" s="50"/>
      <c r="R42" s="50"/>
      <c r="S42" s="50"/>
      <c r="T42" s="50"/>
      <c r="U42" s="50"/>
      <c r="V42" s="50"/>
      <c r="W42" s="50"/>
      <c r="X42" s="50"/>
      <c r="Y42" s="50"/>
      <c r="Z42" s="50"/>
      <c r="AA42" s="50"/>
      <c r="AB42" s="50"/>
      <c r="AC42" s="50"/>
    </row>
    <row r="43" spans="1:256" s="51" customFormat="1" ht="38.25" customHeight="1" x14ac:dyDescent="0.25">
      <c r="A43" s="49"/>
      <c r="B43" s="49"/>
      <c r="C43" s="49"/>
      <c r="D43" s="418"/>
      <c r="E43" s="418"/>
      <c r="F43" s="418"/>
      <c r="G43" s="418"/>
      <c r="H43" s="418"/>
      <c r="K43" s="50"/>
      <c r="L43" s="50"/>
      <c r="M43" s="50"/>
      <c r="N43" s="50"/>
      <c r="O43" s="50"/>
      <c r="P43" s="50"/>
      <c r="Q43" s="50"/>
      <c r="R43" s="50"/>
      <c r="S43" s="50"/>
      <c r="T43" s="50"/>
      <c r="U43" s="50"/>
      <c r="V43" s="50"/>
      <c r="W43" s="50"/>
      <c r="X43" s="50"/>
      <c r="Y43" s="50"/>
      <c r="Z43" s="50"/>
      <c r="AA43" s="50"/>
      <c r="AB43" s="50"/>
      <c r="AC43" s="50"/>
    </row>
    <row r="44" spans="1:256" s="222" customFormat="1" ht="27" customHeight="1" x14ac:dyDescent="0.2">
      <c r="A44" s="220" t="s">
        <v>12</v>
      </c>
      <c r="B44" s="221">
        <v>2016</v>
      </c>
    </row>
    <row r="45" spans="1:256" s="222" customFormat="1" ht="24" customHeight="1" x14ac:dyDescent="0.2">
      <c r="A45" s="220" t="s">
        <v>14</v>
      </c>
      <c r="B45" s="221" t="s">
        <v>177</v>
      </c>
    </row>
    <row r="46" spans="1:256" s="222" customFormat="1" ht="33.75" customHeight="1" x14ac:dyDescent="0.2">
      <c r="A46" s="220" t="s">
        <v>15</v>
      </c>
      <c r="B46" s="93" t="s">
        <v>113</v>
      </c>
    </row>
  </sheetData>
  <sheetProtection password="C8D5" sheet="1" objects="1" scenarios="1"/>
  <mergeCells count="23">
    <mergeCell ref="A36:A38"/>
    <mergeCell ref="C36:C38"/>
    <mergeCell ref="A39:C41"/>
    <mergeCell ref="D42:H43"/>
    <mergeCell ref="A27:A29"/>
    <mergeCell ref="C27:C29"/>
    <mergeCell ref="A30:A32"/>
    <mergeCell ref="C30:C32"/>
    <mergeCell ref="A33:A35"/>
    <mergeCell ref="C33:C35"/>
    <mergeCell ref="A24:A26"/>
    <mergeCell ref="C24:C26"/>
    <mergeCell ref="B1:I1"/>
    <mergeCell ref="A5:B6"/>
    <mergeCell ref="C5:I6"/>
    <mergeCell ref="D9:E9"/>
    <mergeCell ref="F9:I9"/>
    <mergeCell ref="A12:I12"/>
    <mergeCell ref="A14:I14"/>
    <mergeCell ref="A18:A20"/>
    <mergeCell ref="C18:C20"/>
    <mergeCell ref="A21:A23"/>
    <mergeCell ref="C21:C23"/>
  </mergeCells>
  <pageMargins left="0.39370078740157483" right="0.39370078740157483" top="0.39370078740157483" bottom="0.19685039370078741" header="0.31496062992125984" footer="0.31496062992125984"/>
  <pageSetup paperSize="9" scale="39" firstPageNumber="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zoomScale="60" zoomScaleNormal="60" zoomScaleSheetLayoutView="40" workbookViewId="0">
      <selection sqref="A1:J1"/>
    </sheetView>
  </sheetViews>
  <sheetFormatPr baseColWidth="10" defaultColWidth="11.5703125" defaultRowHeight="12.75" x14ac:dyDescent="0.2"/>
  <cols>
    <col min="1" max="3" width="11.5703125" style="97"/>
    <col min="4" max="4" width="15.28515625" style="97" customWidth="1"/>
    <col min="5" max="5" width="81.42578125" style="97" customWidth="1"/>
    <col min="6" max="6" width="31" style="97" customWidth="1"/>
    <col min="7" max="7" width="25.85546875" style="97" customWidth="1"/>
    <col min="8" max="8" width="17.140625" style="97" customWidth="1"/>
    <col min="9" max="9" width="26.5703125" style="97" customWidth="1"/>
    <col min="10" max="10" width="14.5703125" style="97" customWidth="1"/>
    <col min="11" max="16384" width="11.5703125" style="97"/>
  </cols>
  <sheetData>
    <row r="1" spans="1:14" ht="53.45" customHeight="1" thickBot="1" x14ac:dyDescent="0.25">
      <c r="A1" s="452" t="s">
        <v>226</v>
      </c>
      <c r="B1" s="452"/>
      <c r="C1" s="452"/>
      <c r="D1" s="452"/>
      <c r="E1" s="452"/>
      <c r="F1" s="452"/>
      <c r="G1" s="452"/>
      <c r="H1" s="452"/>
      <c r="I1" s="452"/>
      <c r="J1" s="452"/>
      <c r="K1" s="129"/>
      <c r="L1" s="129"/>
      <c r="M1" s="129"/>
      <c r="N1" s="130"/>
    </row>
    <row r="2" spans="1:14" ht="53.45" customHeight="1" x14ac:dyDescent="0.2">
      <c r="A2" s="131"/>
      <c r="B2" s="131"/>
      <c r="C2" s="131"/>
      <c r="D2" s="131"/>
      <c r="E2" s="131"/>
      <c r="F2" s="131"/>
      <c r="G2" s="131"/>
      <c r="H2" s="131"/>
      <c r="I2" s="131"/>
      <c r="J2" s="131"/>
      <c r="K2" s="129"/>
      <c r="L2" s="129"/>
      <c r="M2" s="129"/>
      <c r="N2" s="130"/>
    </row>
    <row r="3" spans="1:14" ht="28.7" customHeight="1" x14ac:dyDescent="0.2">
      <c r="A3" s="453"/>
      <c r="B3" s="453"/>
      <c r="C3" s="453"/>
      <c r="D3" s="453"/>
      <c r="E3" s="453"/>
      <c r="F3" s="453"/>
      <c r="G3" s="453"/>
      <c r="H3" s="453"/>
      <c r="I3" s="453"/>
      <c r="J3" s="453"/>
      <c r="K3" s="133"/>
      <c r="L3" s="133"/>
      <c r="M3" s="133"/>
      <c r="N3" s="130"/>
    </row>
    <row r="4" spans="1:14" ht="42.6" customHeight="1" x14ac:dyDescent="0.2">
      <c r="A4" s="134"/>
      <c r="B4" s="130"/>
      <c r="C4" s="135" t="s">
        <v>13</v>
      </c>
      <c r="D4" s="130"/>
      <c r="E4" s="457"/>
      <c r="F4" s="457"/>
      <c r="G4" s="130"/>
      <c r="H4" s="130"/>
      <c r="I4" s="130"/>
      <c r="J4" s="134"/>
      <c r="K4" s="136"/>
      <c r="L4" s="136"/>
      <c r="M4" s="136"/>
      <c r="N4" s="137"/>
    </row>
    <row r="5" spans="1:14" ht="5.0999999999999996" customHeight="1" x14ac:dyDescent="0.2">
      <c r="A5" s="134"/>
      <c r="B5" s="130"/>
      <c r="C5" s="138"/>
      <c r="D5" s="134"/>
      <c r="E5" s="139"/>
      <c r="F5" s="134"/>
      <c r="G5" s="130"/>
      <c r="H5" s="130"/>
      <c r="I5" s="130"/>
      <c r="J5" s="134"/>
      <c r="K5" s="140"/>
      <c r="L5" s="58"/>
      <c r="M5" s="140"/>
      <c r="N5" s="127"/>
    </row>
    <row r="6" spans="1:14" ht="42.6" customHeight="1" x14ac:dyDescent="0.2">
      <c r="A6" s="134"/>
      <c r="B6" s="130"/>
      <c r="C6" s="138" t="s">
        <v>21</v>
      </c>
      <c r="D6" s="130"/>
      <c r="E6" s="455"/>
      <c r="F6" s="455"/>
      <c r="G6" s="141" t="s">
        <v>81</v>
      </c>
      <c r="H6" s="455"/>
      <c r="I6" s="455"/>
      <c r="K6" s="134"/>
      <c r="L6" s="130"/>
      <c r="M6" s="134"/>
      <c r="N6" s="130"/>
    </row>
    <row r="7" spans="1:14" ht="5.0999999999999996" customHeight="1" x14ac:dyDescent="0.2">
      <c r="A7" s="134"/>
      <c r="B7" s="130"/>
      <c r="C7" s="138"/>
      <c r="D7" s="134"/>
      <c r="E7" s="132"/>
      <c r="F7" s="134"/>
      <c r="G7" s="130"/>
      <c r="H7" s="130">
        <v>2</v>
      </c>
      <c r="I7" s="130"/>
      <c r="J7" s="134"/>
      <c r="K7" s="134"/>
      <c r="L7" s="130"/>
      <c r="M7" s="134"/>
      <c r="N7" s="130"/>
    </row>
    <row r="8" spans="1:14" ht="37.35" customHeight="1" x14ac:dyDescent="0.2">
      <c r="A8" s="134"/>
      <c r="B8" s="130"/>
      <c r="C8" s="135" t="s">
        <v>8</v>
      </c>
      <c r="D8" s="130"/>
      <c r="E8" s="458"/>
      <c r="F8" s="459"/>
      <c r="G8" s="141"/>
      <c r="H8" s="142"/>
      <c r="I8" s="130"/>
      <c r="J8" s="134"/>
      <c r="K8" s="134"/>
      <c r="L8" s="130"/>
      <c r="M8" s="134"/>
      <c r="N8" s="130"/>
    </row>
    <row r="9" spans="1:14" ht="28.7" customHeight="1" x14ac:dyDescent="0.2">
      <c r="A9" s="134"/>
      <c r="B9" s="130"/>
      <c r="C9" s="139"/>
      <c r="D9" s="130"/>
      <c r="E9" s="132"/>
      <c r="F9" s="130"/>
      <c r="G9" s="130"/>
      <c r="H9" s="130"/>
      <c r="I9" s="130"/>
      <c r="J9" s="134"/>
      <c r="K9" s="134"/>
      <c r="L9" s="130"/>
      <c r="M9" s="134"/>
      <c r="N9" s="130"/>
    </row>
    <row r="10" spans="1:14" ht="23.25" x14ac:dyDescent="0.35">
      <c r="A10" s="454" t="s">
        <v>210</v>
      </c>
      <c r="B10" s="454"/>
      <c r="C10" s="454"/>
      <c r="D10" s="454"/>
      <c r="E10" s="454"/>
      <c r="F10" s="454"/>
      <c r="G10" s="454"/>
      <c r="H10" s="454"/>
      <c r="I10" s="454"/>
      <c r="J10" s="454"/>
      <c r="K10" s="134"/>
      <c r="L10" s="134"/>
      <c r="M10" s="134"/>
      <c r="N10" s="130"/>
    </row>
    <row r="11" spans="1:14" ht="28.35" customHeight="1" thickBot="1" x14ac:dyDescent="0.35">
      <c r="C11" s="59"/>
      <c r="D11" s="59"/>
      <c r="E11" s="59"/>
      <c r="F11" s="59"/>
      <c r="G11" s="456"/>
      <c r="H11" s="456"/>
      <c r="I11" s="144"/>
      <c r="J11" s="145"/>
      <c r="K11" s="59"/>
      <c r="L11" s="59"/>
      <c r="M11" s="59"/>
      <c r="N11" s="59"/>
    </row>
    <row r="12" spans="1:14" s="128" customFormat="1" ht="33.950000000000003" customHeight="1" thickBot="1" x14ac:dyDescent="0.3">
      <c r="C12" s="146">
        <v>60</v>
      </c>
      <c r="D12" s="421" t="s">
        <v>82</v>
      </c>
      <c r="E12" s="422"/>
      <c r="F12" s="423"/>
      <c r="G12" s="428"/>
      <c r="H12" s="428"/>
      <c r="I12" s="427"/>
      <c r="J12" s="427"/>
      <c r="K12" s="60"/>
      <c r="L12" s="61"/>
      <c r="M12" s="61"/>
      <c r="N12" s="61"/>
    </row>
    <row r="13" spans="1:14" s="128" customFormat="1" ht="33.950000000000003" customHeight="1" thickBot="1" x14ac:dyDescent="0.3">
      <c r="C13" s="146">
        <v>61</v>
      </c>
      <c r="D13" s="421" t="s">
        <v>83</v>
      </c>
      <c r="E13" s="422"/>
      <c r="F13" s="423"/>
      <c r="G13" s="428"/>
      <c r="H13" s="428"/>
      <c r="I13" s="427"/>
      <c r="J13" s="427"/>
      <c r="K13" s="60"/>
      <c r="L13" s="61"/>
      <c r="M13" s="61"/>
      <c r="N13" s="61"/>
    </row>
    <row r="14" spans="1:14" s="128" customFormat="1" ht="33.950000000000003" customHeight="1" thickBot="1" x14ac:dyDescent="0.3">
      <c r="C14" s="146">
        <v>62</v>
      </c>
      <c r="D14" s="426" t="s">
        <v>109</v>
      </c>
      <c r="E14" s="426"/>
      <c r="F14" s="426"/>
      <c r="G14" s="428"/>
      <c r="H14" s="428"/>
      <c r="I14" s="427"/>
      <c r="J14" s="427"/>
      <c r="K14" s="60"/>
      <c r="L14" s="61"/>
      <c r="M14" s="61"/>
      <c r="N14" s="61"/>
    </row>
    <row r="15" spans="1:14" s="128" customFormat="1" ht="33.950000000000003" customHeight="1" thickBot="1" x14ac:dyDescent="0.3">
      <c r="C15" s="150" t="s">
        <v>84</v>
      </c>
      <c r="D15" s="425" t="s">
        <v>85</v>
      </c>
      <c r="E15" s="425"/>
      <c r="F15" s="425"/>
      <c r="G15" s="428"/>
      <c r="H15" s="428"/>
      <c r="I15" s="427"/>
      <c r="J15" s="427"/>
      <c r="K15" s="62"/>
      <c r="L15" s="63"/>
      <c r="M15" s="63"/>
      <c r="N15" s="63"/>
    </row>
    <row r="16" spans="1:14" s="128" customFormat="1" ht="33.950000000000003" customHeight="1" thickBot="1" x14ac:dyDescent="0.3">
      <c r="C16" s="150" t="s">
        <v>86</v>
      </c>
      <c r="D16" s="425" t="s">
        <v>87</v>
      </c>
      <c r="E16" s="425"/>
      <c r="F16" s="425"/>
      <c r="G16" s="428"/>
      <c r="H16" s="428"/>
      <c r="I16" s="427"/>
      <c r="J16" s="427"/>
      <c r="K16" s="62"/>
      <c r="L16" s="63"/>
      <c r="M16" s="63"/>
      <c r="N16" s="63"/>
    </row>
    <row r="17" spans="1:14" s="128" customFormat="1" ht="33.950000000000003" customHeight="1" thickBot="1" x14ac:dyDescent="0.3">
      <c r="C17" s="146">
        <v>64</v>
      </c>
      <c r="D17" s="426" t="s">
        <v>88</v>
      </c>
      <c r="E17" s="426"/>
      <c r="F17" s="426"/>
      <c r="G17" s="428"/>
      <c r="H17" s="428"/>
      <c r="I17" s="427"/>
      <c r="J17" s="427"/>
      <c r="K17" s="60"/>
      <c r="L17" s="61"/>
      <c r="M17" s="61"/>
      <c r="N17" s="61"/>
    </row>
    <row r="18" spans="1:14" s="128" customFormat="1" ht="33.950000000000003" customHeight="1" thickBot="1" x14ac:dyDescent="0.3">
      <c r="C18" s="146">
        <v>65</v>
      </c>
      <c r="D18" s="421" t="s">
        <v>89</v>
      </c>
      <c r="E18" s="422"/>
      <c r="F18" s="423"/>
      <c r="G18" s="428"/>
      <c r="H18" s="428"/>
      <c r="I18" s="427"/>
      <c r="J18" s="427"/>
      <c r="K18" s="62"/>
      <c r="L18" s="63"/>
      <c r="M18" s="63"/>
      <c r="N18" s="63"/>
    </row>
    <row r="19" spans="1:14" s="128" customFormat="1" ht="33.950000000000003" customHeight="1" thickBot="1" x14ac:dyDescent="0.3">
      <c r="C19" s="146">
        <v>66</v>
      </c>
      <c r="D19" s="421" t="s">
        <v>116</v>
      </c>
      <c r="E19" s="422"/>
      <c r="F19" s="423"/>
      <c r="G19" s="428"/>
      <c r="H19" s="428"/>
      <c r="I19" s="427"/>
      <c r="J19" s="427"/>
      <c r="K19" s="60"/>
      <c r="L19" s="61"/>
      <c r="M19" s="61"/>
      <c r="N19" s="61"/>
    </row>
    <row r="20" spans="1:14" s="128" customFormat="1" ht="33.950000000000003" customHeight="1" thickBot="1" x14ac:dyDescent="0.3">
      <c r="C20" s="146">
        <v>67</v>
      </c>
      <c r="D20" s="421" t="s">
        <v>117</v>
      </c>
      <c r="E20" s="422"/>
      <c r="F20" s="423"/>
      <c r="G20" s="428"/>
      <c r="H20" s="428"/>
      <c r="I20" s="427"/>
      <c r="J20" s="427"/>
      <c r="K20" s="60"/>
      <c r="L20" s="61"/>
      <c r="M20" s="61"/>
      <c r="N20" s="61"/>
    </row>
    <row r="21" spans="1:14" s="128" customFormat="1" ht="33.950000000000003" customHeight="1" thickBot="1" x14ac:dyDescent="0.3">
      <c r="C21" s="146">
        <v>68</v>
      </c>
      <c r="D21" s="149" t="s">
        <v>90</v>
      </c>
      <c r="E21" s="147"/>
      <c r="F21" s="148"/>
      <c r="G21" s="428"/>
      <c r="H21" s="428"/>
      <c r="I21" s="427"/>
      <c r="J21" s="427"/>
      <c r="K21" s="62"/>
      <c r="L21" s="63"/>
      <c r="M21" s="63"/>
      <c r="N21" s="63"/>
    </row>
    <row r="22" spans="1:14" s="128" customFormat="1" ht="33.950000000000003" customHeight="1" thickBot="1" x14ac:dyDescent="0.3">
      <c r="C22" s="146">
        <v>69</v>
      </c>
      <c r="D22" s="421" t="s">
        <v>91</v>
      </c>
      <c r="E22" s="422"/>
      <c r="F22" s="423"/>
      <c r="G22" s="428"/>
      <c r="H22" s="428"/>
      <c r="I22" s="427"/>
      <c r="J22" s="427"/>
      <c r="K22" s="62"/>
      <c r="L22" s="63"/>
      <c r="M22" s="63"/>
      <c r="N22" s="63"/>
    </row>
    <row r="23" spans="1:14" s="128" customFormat="1" ht="33.950000000000003" customHeight="1" thickBot="1" x14ac:dyDescent="0.3">
      <c r="C23" s="442" t="s">
        <v>92</v>
      </c>
      <c r="D23" s="442"/>
      <c r="E23" s="442"/>
      <c r="F23" s="442"/>
      <c r="G23" s="443">
        <f>SUM(G12:H22)</f>
        <v>0</v>
      </c>
      <c r="H23" s="443"/>
      <c r="I23" s="460"/>
      <c r="J23" s="460"/>
      <c r="K23" s="60"/>
      <c r="L23" s="61"/>
      <c r="M23" s="61"/>
      <c r="N23" s="61"/>
    </row>
    <row r="24" spans="1:14" s="128" customFormat="1" ht="33.950000000000003" customHeight="1" thickBot="1" x14ac:dyDescent="0.3">
      <c r="C24" s="146">
        <v>86</v>
      </c>
      <c r="D24" s="426" t="s">
        <v>93</v>
      </c>
      <c r="E24" s="426"/>
      <c r="F24" s="426"/>
      <c r="G24" s="428"/>
      <c r="H24" s="428"/>
      <c r="I24" s="427"/>
      <c r="J24" s="427"/>
      <c r="K24" s="60"/>
      <c r="L24" s="61"/>
      <c r="M24" s="61"/>
      <c r="N24" s="61"/>
    </row>
    <row r="25" spans="1:14" s="128" customFormat="1" ht="33.950000000000003" customHeight="1" thickBot="1" x14ac:dyDescent="0.3">
      <c r="C25" s="443" t="s">
        <v>94</v>
      </c>
      <c r="D25" s="443"/>
      <c r="E25" s="443"/>
      <c r="F25" s="443"/>
      <c r="G25" s="443">
        <f>+G23+G24</f>
        <v>0</v>
      </c>
      <c r="H25" s="443"/>
      <c r="I25" s="460"/>
      <c r="J25" s="460"/>
      <c r="K25" s="60"/>
      <c r="L25" s="61"/>
      <c r="M25" s="61"/>
      <c r="N25" s="61"/>
    </row>
    <row r="26" spans="1:14" ht="27" x14ac:dyDescent="0.2">
      <c r="A26" s="151"/>
      <c r="B26" s="152"/>
      <c r="C26" s="152"/>
      <c r="D26" s="152"/>
      <c r="E26" s="152"/>
      <c r="F26" s="152"/>
      <c r="G26" s="152"/>
      <c r="H26" s="152"/>
      <c r="I26" s="152"/>
      <c r="J26" s="153"/>
      <c r="K26" s="60"/>
      <c r="L26" s="61"/>
      <c r="M26" s="61"/>
      <c r="N26" s="61"/>
    </row>
    <row r="27" spans="1:14" ht="23.25" x14ac:dyDescent="0.35">
      <c r="A27" s="454" t="s">
        <v>211</v>
      </c>
      <c r="B27" s="454"/>
      <c r="C27" s="454"/>
      <c r="D27" s="454"/>
      <c r="E27" s="454"/>
      <c r="F27" s="454"/>
      <c r="G27" s="454"/>
      <c r="H27" s="454"/>
      <c r="I27" s="454"/>
      <c r="J27" s="454"/>
      <c r="K27" s="134"/>
      <c r="L27" s="134"/>
      <c r="M27" s="134"/>
      <c r="N27" s="130"/>
    </row>
    <row r="28" spans="1:14" ht="28.35" customHeight="1" thickBot="1" x14ac:dyDescent="0.35">
      <c r="A28" s="154"/>
      <c r="B28" s="59"/>
      <c r="C28" s="59"/>
      <c r="D28" s="59"/>
      <c r="E28" s="59"/>
      <c r="F28" s="143"/>
      <c r="G28" s="143"/>
      <c r="H28" s="145"/>
      <c r="I28" s="143"/>
      <c r="J28" s="145"/>
      <c r="K28" s="64"/>
      <c r="L28" s="58"/>
      <c r="M28" s="58"/>
      <c r="N28" s="58"/>
    </row>
    <row r="29" spans="1:14" ht="33.950000000000003" customHeight="1" x14ac:dyDescent="0.35">
      <c r="C29" s="155">
        <v>70623</v>
      </c>
      <c r="D29" s="432" t="s">
        <v>95</v>
      </c>
      <c r="E29" s="432"/>
      <c r="F29" s="432"/>
      <c r="G29" s="461"/>
      <c r="H29" s="462"/>
      <c r="I29" s="429"/>
      <c r="J29" s="429"/>
      <c r="K29" s="64"/>
      <c r="L29" s="58"/>
      <c r="M29" s="58"/>
      <c r="N29" s="58"/>
    </row>
    <row r="30" spans="1:14" ht="33.950000000000003" customHeight="1" x14ac:dyDescent="0.35">
      <c r="C30" s="156">
        <v>70642</v>
      </c>
      <c r="D30" s="433" t="s">
        <v>110</v>
      </c>
      <c r="E30" s="434"/>
      <c r="F30" s="435"/>
      <c r="G30" s="446"/>
      <c r="H30" s="447"/>
      <c r="I30" s="429"/>
      <c r="J30" s="429"/>
      <c r="K30" s="64"/>
      <c r="L30" s="58"/>
      <c r="M30" s="58"/>
      <c r="N30" s="58"/>
    </row>
    <row r="31" spans="1:14" ht="33.950000000000003" customHeight="1" thickBot="1" x14ac:dyDescent="0.4">
      <c r="C31" s="157">
        <v>708</v>
      </c>
      <c r="D31" s="436" t="s">
        <v>111</v>
      </c>
      <c r="E31" s="437"/>
      <c r="F31" s="438"/>
      <c r="G31" s="444"/>
      <c r="H31" s="445"/>
      <c r="I31" s="429"/>
      <c r="J31" s="429"/>
      <c r="K31" s="64"/>
      <c r="L31" s="58"/>
      <c r="M31" s="58"/>
      <c r="N31" s="58"/>
    </row>
    <row r="32" spans="1:14" ht="33.950000000000003" customHeight="1" thickBot="1" x14ac:dyDescent="0.25">
      <c r="C32" s="158">
        <v>70</v>
      </c>
      <c r="D32" s="439" t="s">
        <v>96</v>
      </c>
      <c r="E32" s="440"/>
      <c r="F32" s="441"/>
      <c r="G32" s="463">
        <f>SUM(G29:H31)</f>
        <v>0</v>
      </c>
      <c r="H32" s="464"/>
      <c r="I32" s="465"/>
      <c r="J32" s="465"/>
      <c r="K32" s="64"/>
      <c r="L32" s="58"/>
      <c r="M32" s="58"/>
      <c r="N32" s="58"/>
    </row>
    <row r="33" spans="3:14" ht="33.950000000000003" customHeight="1" x14ac:dyDescent="0.35">
      <c r="C33" s="159">
        <v>741</v>
      </c>
      <c r="D33" s="470" t="s">
        <v>97</v>
      </c>
      <c r="E33" s="471"/>
      <c r="F33" s="472"/>
      <c r="G33" s="466"/>
      <c r="H33" s="462"/>
      <c r="I33" s="427"/>
      <c r="J33" s="427"/>
      <c r="K33" s="64"/>
      <c r="L33" s="58"/>
      <c r="M33" s="58"/>
      <c r="N33" s="58"/>
    </row>
    <row r="34" spans="3:14" ht="33.950000000000003" customHeight="1" x14ac:dyDescent="0.35">
      <c r="C34" s="156">
        <v>742</v>
      </c>
      <c r="D34" s="467" t="s">
        <v>98</v>
      </c>
      <c r="E34" s="468"/>
      <c r="F34" s="469"/>
      <c r="G34" s="446"/>
      <c r="H34" s="447"/>
      <c r="I34" s="427"/>
      <c r="J34" s="427"/>
      <c r="K34" s="64"/>
      <c r="L34" s="58"/>
      <c r="M34" s="58"/>
      <c r="N34" s="58"/>
    </row>
    <row r="35" spans="3:14" ht="33.950000000000003" customHeight="1" x14ac:dyDescent="0.35">
      <c r="C35" s="156">
        <v>743</v>
      </c>
      <c r="D35" s="467" t="s">
        <v>99</v>
      </c>
      <c r="E35" s="468"/>
      <c r="F35" s="469"/>
      <c r="G35" s="446"/>
      <c r="H35" s="447"/>
      <c r="I35" s="427"/>
      <c r="J35" s="427"/>
      <c r="K35" s="64"/>
      <c r="L35" s="58"/>
      <c r="M35" s="58"/>
      <c r="N35" s="58"/>
    </row>
    <row r="36" spans="3:14" ht="33.950000000000003" customHeight="1" x14ac:dyDescent="0.35">
      <c r="C36" s="156">
        <v>744</v>
      </c>
      <c r="D36" s="467" t="s">
        <v>100</v>
      </c>
      <c r="E36" s="468"/>
      <c r="F36" s="469"/>
      <c r="G36" s="446"/>
      <c r="H36" s="447"/>
      <c r="I36" s="427"/>
      <c r="J36" s="427"/>
      <c r="K36" s="64"/>
      <c r="L36" s="58"/>
      <c r="M36" s="58"/>
      <c r="N36" s="58"/>
    </row>
    <row r="37" spans="3:14" ht="33.950000000000003" customHeight="1" x14ac:dyDescent="0.35">
      <c r="C37" s="156">
        <v>7451</v>
      </c>
      <c r="D37" s="467" t="s">
        <v>101</v>
      </c>
      <c r="E37" s="468"/>
      <c r="F37" s="469"/>
      <c r="G37" s="446"/>
      <c r="H37" s="447"/>
      <c r="I37" s="427"/>
      <c r="J37" s="427"/>
      <c r="K37" s="64"/>
      <c r="L37" s="58"/>
      <c r="M37" s="58"/>
      <c r="N37" s="58"/>
    </row>
    <row r="38" spans="3:14" ht="33.950000000000003" customHeight="1" x14ac:dyDescent="0.35">
      <c r="C38" s="156">
        <v>7452</v>
      </c>
      <c r="D38" s="467" t="s">
        <v>170</v>
      </c>
      <c r="E38" s="468"/>
      <c r="F38" s="469"/>
      <c r="G38" s="446"/>
      <c r="H38" s="447"/>
      <c r="I38" s="427"/>
      <c r="J38" s="427"/>
      <c r="K38" s="64"/>
      <c r="L38" s="58"/>
      <c r="M38" s="58"/>
      <c r="N38" s="58"/>
    </row>
    <row r="39" spans="3:14" ht="33.950000000000003" customHeight="1" x14ac:dyDescent="0.35">
      <c r="C39" s="156">
        <v>746</v>
      </c>
      <c r="D39" s="467" t="s">
        <v>190</v>
      </c>
      <c r="E39" s="468"/>
      <c r="F39" s="469"/>
      <c r="G39" s="446"/>
      <c r="H39" s="447"/>
      <c r="I39" s="427"/>
      <c r="J39" s="427"/>
      <c r="K39" s="64"/>
      <c r="L39" s="58"/>
      <c r="M39" s="58"/>
      <c r="N39" s="58"/>
    </row>
    <row r="40" spans="3:14" ht="33.950000000000003" customHeight="1" x14ac:dyDescent="0.35">
      <c r="C40" s="156">
        <v>747</v>
      </c>
      <c r="D40" s="467" t="s">
        <v>102</v>
      </c>
      <c r="E40" s="468"/>
      <c r="F40" s="474"/>
      <c r="G40" s="473"/>
      <c r="H40" s="447"/>
      <c r="I40" s="427"/>
      <c r="J40" s="427"/>
      <c r="K40" s="64"/>
      <c r="L40" s="58"/>
      <c r="M40" s="58"/>
      <c r="N40" s="58"/>
    </row>
    <row r="41" spans="3:14" ht="33.950000000000003" customHeight="1" thickBot="1" x14ac:dyDescent="0.4">
      <c r="C41" s="156">
        <v>748</v>
      </c>
      <c r="D41" s="436" t="s">
        <v>191</v>
      </c>
      <c r="E41" s="437"/>
      <c r="F41" s="438"/>
      <c r="G41" s="444"/>
      <c r="H41" s="445"/>
      <c r="I41" s="427"/>
      <c r="J41" s="427"/>
      <c r="K41" s="64"/>
      <c r="L41" s="58"/>
      <c r="M41" s="58"/>
      <c r="N41" s="58"/>
    </row>
    <row r="42" spans="3:14" ht="33.950000000000003" customHeight="1" thickBot="1" x14ac:dyDescent="0.25">
      <c r="C42" s="158">
        <v>74</v>
      </c>
      <c r="D42" s="439" t="s">
        <v>192</v>
      </c>
      <c r="E42" s="440"/>
      <c r="F42" s="441"/>
      <c r="G42" s="463">
        <f>SUM(G33:H41)</f>
        <v>0</v>
      </c>
      <c r="H42" s="464"/>
      <c r="I42" s="465"/>
      <c r="J42" s="465"/>
      <c r="K42" s="64"/>
      <c r="L42" s="58"/>
      <c r="M42" s="58"/>
      <c r="N42" s="58"/>
    </row>
    <row r="43" spans="3:14" ht="33.950000000000003" customHeight="1" thickBot="1" x14ac:dyDescent="0.25">
      <c r="C43" s="160">
        <v>75</v>
      </c>
      <c r="D43" s="475" t="s">
        <v>103</v>
      </c>
      <c r="E43" s="422"/>
      <c r="F43" s="476"/>
      <c r="G43" s="448"/>
      <c r="H43" s="449"/>
      <c r="I43" s="427"/>
      <c r="J43" s="427"/>
      <c r="K43" s="64"/>
      <c r="L43" s="58"/>
      <c r="M43" s="58"/>
      <c r="N43" s="58"/>
    </row>
    <row r="44" spans="3:14" ht="33.950000000000003" customHeight="1" thickBot="1" x14ac:dyDescent="0.25">
      <c r="C44" s="160">
        <v>76</v>
      </c>
      <c r="D44" s="475" t="s">
        <v>104</v>
      </c>
      <c r="E44" s="422"/>
      <c r="F44" s="476"/>
      <c r="G44" s="448"/>
      <c r="H44" s="449"/>
      <c r="I44" s="427"/>
      <c r="J44" s="427"/>
      <c r="K44" s="64"/>
      <c r="L44" s="58"/>
      <c r="M44" s="58"/>
      <c r="N44" s="58"/>
    </row>
    <row r="45" spans="3:14" ht="33.950000000000003" customHeight="1" thickBot="1" x14ac:dyDescent="0.25">
      <c r="C45" s="160">
        <v>77</v>
      </c>
      <c r="D45" s="475" t="s">
        <v>118</v>
      </c>
      <c r="E45" s="422"/>
      <c r="F45" s="476"/>
      <c r="G45" s="448"/>
      <c r="H45" s="449"/>
      <c r="I45" s="427"/>
      <c r="J45" s="427"/>
      <c r="K45" s="64"/>
      <c r="L45" s="58"/>
      <c r="M45" s="58"/>
      <c r="N45" s="58"/>
    </row>
    <row r="46" spans="3:14" ht="33.950000000000003" customHeight="1" thickBot="1" x14ac:dyDescent="0.25">
      <c r="C46" s="160">
        <v>78</v>
      </c>
      <c r="D46" s="475" t="s">
        <v>105</v>
      </c>
      <c r="E46" s="422"/>
      <c r="F46" s="476"/>
      <c r="G46" s="448"/>
      <c r="H46" s="449"/>
      <c r="I46" s="427"/>
      <c r="J46" s="427"/>
      <c r="K46" s="64"/>
      <c r="L46" s="58"/>
      <c r="M46" s="58"/>
      <c r="N46" s="58"/>
    </row>
    <row r="47" spans="3:14" ht="33.950000000000003" customHeight="1" thickBot="1" x14ac:dyDescent="0.25">
      <c r="C47" s="160">
        <v>79</v>
      </c>
      <c r="D47" s="475" t="s">
        <v>106</v>
      </c>
      <c r="E47" s="422"/>
      <c r="F47" s="476"/>
      <c r="G47" s="448"/>
      <c r="H47" s="449"/>
      <c r="I47" s="427"/>
      <c r="J47" s="427"/>
      <c r="K47" s="64"/>
      <c r="L47" s="58"/>
      <c r="M47" s="58"/>
      <c r="N47" s="58"/>
    </row>
    <row r="48" spans="3:14" ht="33.950000000000003" customHeight="1" thickBot="1" x14ac:dyDescent="0.25">
      <c r="C48" s="439" t="s">
        <v>107</v>
      </c>
      <c r="D48" s="440"/>
      <c r="E48" s="440"/>
      <c r="F48" s="441"/>
      <c r="G48" s="450">
        <f>SUM(G43:H47)</f>
        <v>0</v>
      </c>
      <c r="H48" s="451"/>
      <c r="I48" s="460"/>
      <c r="J48" s="460"/>
      <c r="K48" s="64"/>
      <c r="L48" s="58"/>
      <c r="M48" s="58"/>
      <c r="N48" s="58"/>
    </row>
    <row r="49" spans="1:14" ht="33.950000000000003" customHeight="1" thickBot="1" x14ac:dyDescent="0.25">
      <c r="C49" s="161">
        <v>87</v>
      </c>
      <c r="D49" s="475" t="s">
        <v>93</v>
      </c>
      <c r="E49" s="422"/>
      <c r="F49" s="476"/>
      <c r="G49" s="448"/>
      <c r="H49" s="449"/>
      <c r="I49" s="427"/>
      <c r="J49" s="427"/>
      <c r="K49" s="64"/>
      <c r="L49" s="58"/>
      <c r="M49" s="58"/>
      <c r="N49" s="58"/>
    </row>
    <row r="50" spans="1:14" ht="33.75" customHeight="1" thickBot="1" x14ac:dyDescent="0.25">
      <c r="C50" s="477" t="s">
        <v>108</v>
      </c>
      <c r="D50" s="430"/>
      <c r="E50" s="430"/>
      <c r="F50" s="431"/>
      <c r="G50" s="477">
        <f>G32+G42+G48+G49</f>
        <v>0</v>
      </c>
      <c r="H50" s="451"/>
      <c r="I50" s="460"/>
      <c r="J50" s="460"/>
      <c r="K50" s="64"/>
      <c r="L50" s="58"/>
      <c r="M50" s="58"/>
      <c r="N50" s="58"/>
    </row>
    <row r="51" spans="1:14" ht="6.75" customHeight="1" thickBot="1" x14ac:dyDescent="0.4">
      <c r="C51" s="162"/>
      <c r="D51" s="163"/>
      <c r="E51" s="163"/>
      <c r="F51" s="163"/>
      <c r="G51" s="163"/>
      <c r="H51" s="163"/>
      <c r="I51" s="163"/>
      <c r="J51" s="164"/>
      <c r="K51" s="64"/>
      <c r="L51" s="58"/>
      <c r="M51" s="58"/>
      <c r="N51" s="58"/>
    </row>
    <row r="52" spans="1:14" s="86" customFormat="1" ht="39" customHeight="1" thickBot="1" x14ac:dyDescent="0.3">
      <c r="C52" s="478" t="s">
        <v>155</v>
      </c>
      <c r="D52" s="478"/>
      <c r="E52" s="478"/>
      <c r="F52" s="478"/>
      <c r="G52" s="430">
        <f>+G50-G25</f>
        <v>0</v>
      </c>
      <c r="H52" s="431"/>
      <c r="I52" s="165"/>
      <c r="J52" s="166"/>
      <c r="K52" s="85"/>
    </row>
    <row r="53" spans="1:14" s="66" customFormat="1" ht="31.5" customHeight="1" x14ac:dyDescent="0.35">
      <c r="A53" s="167"/>
      <c r="B53" s="163"/>
      <c r="C53" s="163"/>
      <c r="D53" s="163"/>
      <c r="E53" s="163"/>
      <c r="F53" s="163"/>
      <c r="G53" s="163"/>
      <c r="H53" s="163"/>
      <c r="I53" s="163"/>
      <c r="J53" s="164"/>
      <c r="K53" s="65"/>
    </row>
    <row r="54" spans="1:14" ht="39.75" customHeight="1" x14ac:dyDescent="0.35">
      <c r="A54" s="66" t="s">
        <v>112</v>
      </c>
      <c r="B54" s="66"/>
      <c r="C54" s="66"/>
      <c r="D54" s="66"/>
      <c r="E54" s="66"/>
      <c r="F54" s="66"/>
      <c r="G54" s="424"/>
      <c r="H54" s="424"/>
      <c r="I54" s="424"/>
      <c r="J54" s="424"/>
      <c r="K54" s="64"/>
      <c r="L54" s="58"/>
      <c r="M54" s="58"/>
      <c r="N54" s="58"/>
    </row>
    <row r="55" spans="1:14" ht="7.15" customHeight="1" x14ac:dyDescent="0.35">
      <c r="A55" s="162"/>
      <c r="B55" s="163"/>
      <c r="C55" s="163"/>
      <c r="D55" s="163"/>
      <c r="E55" s="163"/>
      <c r="F55" s="163"/>
      <c r="G55" s="163"/>
      <c r="H55" s="163"/>
      <c r="I55" s="163"/>
      <c r="J55" s="164"/>
      <c r="K55" s="64"/>
      <c r="L55" s="58"/>
      <c r="M55" s="58"/>
      <c r="N55" s="58"/>
    </row>
    <row r="56" spans="1:14" ht="39.75" customHeight="1" x14ac:dyDescent="0.35">
      <c r="A56" s="424"/>
      <c r="B56" s="424"/>
      <c r="C56" s="424"/>
      <c r="D56" s="424"/>
      <c r="E56" s="424"/>
      <c r="F56" s="424"/>
      <c r="G56" s="424"/>
      <c r="H56" s="424"/>
      <c r="I56" s="424"/>
      <c r="J56" s="424"/>
      <c r="K56" s="64"/>
      <c r="L56" s="58"/>
      <c r="M56" s="58"/>
      <c r="N56" s="58"/>
    </row>
    <row r="57" spans="1:14" ht="7.15" customHeight="1" x14ac:dyDescent="0.35">
      <c r="A57" s="162"/>
      <c r="B57" s="163"/>
      <c r="C57" s="163"/>
      <c r="D57" s="163"/>
      <c r="E57" s="163"/>
      <c r="F57" s="163"/>
      <c r="G57" s="163"/>
      <c r="H57" s="163"/>
      <c r="I57" s="163"/>
      <c r="J57" s="164"/>
      <c r="K57" s="64"/>
      <c r="L57" s="58"/>
      <c r="M57" s="58"/>
      <c r="N57" s="58"/>
    </row>
    <row r="58" spans="1:14" ht="39.75" customHeight="1" x14ac:dyDescent="0.35">
      <c r="A58" s="424"/>
      <c r="B58" s="424"/>
      <c r="C58" s="424"/>
      <c r="D58" s="424"/>
      <c r="E58" s="424"/>
      <c r="F58" s="424"/>
      <c r="G58" s="424"/>
      <c r="H58" s="424"/>
      <c r="I58" s="424"/>
      <c r="J58" s="424"/>
      <c r="K58" s="64"/>
      <c r="L58" s="58"/>
      <c r="M58" s="58"/>
      <c r="N58" s="58"/>
    </row>
    <row r="59" spans="1:14" ht="7.15" customHeight="1" x14ac:dyDescent="0.35">
      <c r="A59" s="162"/>
      <c r="B59" s="163"/>
      <c r="C59" s="163"/>
      <c r="D59" s="163"/>
      <c r="E59" s="163"/>
      <c r="F59" s="163"/>
      <c r="G59" s="163"/>
      <c r="H59" s="163"/>
      <c r="I59" s="163"/>
      <c r="J59" s="164"/>
      <c r="K59" s="64"/>
      <c r="L59" s="58"/>
      <c r="M59" s="58"/>
      <c r="N59" s="58"/>
    </row>
    <row r="61" spans="1:14" s="168" customFormat="1" ht="45.75" customHeight="1" x14ac:dyDescent="0.3">
      <c r="A61" s="419" t="s">
        <v>12</v>
      </c>
      <c r="B61" s="420"/>
      <c r="C61" s="419">
        <v>2016</v>
      </c>
      <c r="D61" s="420"/>
    </row>
    <row r="62" spans="1:14" s="168" customFormat="1" ht="45.75" customHeight="1" x14ac:dyDescent="0.3">
      <c r="A62" s="419" t="s">
        <v>14</v>
      </c>
      <c r="B62" s="420"/>
      <c r="C62" s="419" t="s">
        <v>193</v>
      </c>
      <c r="D62" s="420"/>
    </row>
    <row r="63" spans="1:14" s="168" customFormat="1" ht="45.75" customHeight="1" x14ac:dyDescent="0.3">
      <c r="A63" s="419" t="s">
        <v>15</v>
      </c>
      <c r="B63" s="420"/>
      <c r="C63" s="419" t="s">
        <v>119</v>
      </c>
      <c r="D63" s="420"/>
    </row>
  </sheetData>
  <sheetProtection password="C8D5" sheet="1" objects="1" scenarios="1"/>
  <mergeCells count="127">
    <mergeCell ref="I48:J48"/>
    <mergeCell ref="C48:F48"/>
    <mergeCell ref="G49:H49"/>
    <mergeCell ref="I49:J49"/>
    <mergeCell ref="G46:H46"/>
    <mergeCell ref="I46:J46"/>
    <mergeCell ref="D46:F46"/>
    <mergeCell ref="G54:J54"/>
    <mergeCell ref="A56:J56"/>
    <mergeCell ref="G50:H50"/>
    <mergeCell ref="I50:J50"/>
    <mergeCell ref="D49:F49"/>
    <mergeCell ref="C50:F50"/>
    <mergeCell ref="C52:F52"/>
    <mergeCell ref="I43:J43"/>
    <mergeCell ref="D45:F45"/>
    <mergeCell ref="G47:H47"/>
    <mergeCell ref="I47:J47"/>
    <mergeCell ref="G44:H44"/>
    <mergeCell ref="I44:J44"/>
    <mergeCell ref="D43:F43"/>
    <mergeCell ref="D44:F44"/>
    <mergeCell ref="G45:H45"/>
    <mergeCell ref="I45:J45"/>
    <mergeCell ref="D47:F47"/>
    <mergeCell ref="I39:J39"/>
    <mergeCell ref="G40:H40"/>
    <mergeCell ref="I40:J40"/>
    <mergeCell ref="D39:F39"/>
    <mergeCell ref="D40:F40"/>
    <mergeCell ref="G41:H41"/>
    <mergeCell ref="I41:J41"/>
    <mergeCell ref="G42:H42"/>
    <mergeCell ref="I42:J42"/>
    <mergeCell ref="D42:F42"/>
    <mergeCell ref="D41:F41"/>
    <mergeCell ref="I35:J35"/>
    <mergeCell ref="G36:H36"/>
    <mergeCell ref="I36:J36"/>
    <mergeCell ref="D35:F35"/>
    <mergeCell ref="D36:F36"/>
    <mergeCell ref="G37:H37"/>
    <mergeCell ref="I37:J37"/>
    <mergeCell ref="G38:H38"/>
    <mergeCell ref="I38:J38"/>
    <mergeCell ref="D37:F37"/>
    <mergeCell ref="D38:F38"/>
    <mergeCell ref="I31:J31"/>
    <mergeCell ref="G32:H32"/>
    <mergeCell ref="I32:J32"/>
    <mergeCell ref="G33:H33"/>
    <mergeCell ref="I33:J33"/>
    <mergeCell ref="G34:H34"/>
    <mergeCell ref="I34:J34"/>
    <mergeCell ref="D34:F34"/>
    <mergeCell ref="D33:F33"/>
    <mergeCell ref="I23:J23"/>
    <mergeCell ref="I24:J24"/>
    <mergeCell ref="G30:H30"/>
    <mergeCell ref="I30:J30"/>
    <mergeCell ref="G25:H25"/>
    <mergeCell ref="I25:J25"/>
    <mergeCell ref="A27:J27"/>
    <mergeCell ref="G29:H29"/>
    <mergeCell ref="G23:H23"/>
    <mergeCell ref="G24:H24"/>
    <mergeCell ref="A1:J1"/>
    <mergeCell ref="A3:J3"/>
    <mergeCell ref="A10:J10"/>
    <mergeCell ref="G12:H12"/>
    <mergeCell ref="I12:J12"/>
    <mergeCell ref="H6:I6"/>
    <mergeCell ref="G13:H13"/>
    <mergeCell ref="I13:J13"/>
    <mergeCell ref="G14:H14"/>
    <mergeCell ref="I14:J14"/>
    <mergeCell ref="G11:H11"/>
    <mergeCell ref="D14:F14"/>
    <mergeCell ref="E4:F4"/>
    <mergeCell ref="E6:F6"/>
    <mergeCell ref="E8:F8"/>
    <mergeCell ref="D13:F13"/>
    <mergeCell ref="G15:H15"/>
    <mergeCell ref="G20:H20"/>
    <mergeCell ref="G52:H52"/>
    <mergeCell ref="D29:F29"/>
    <mergeCell ref="D30:F30"/>
    <mergeCell ref="D31:F31"/>
    <mergeCell ref="D32:F32"/>
    <mergeCell ref="D24:F24"/>
    <mergeCell ref="C23:F23"/>
    <mergeCell ref="C25:F25"/>
    <mergeCell ref="G31:H31"/>
    <mergeCell ref="G35:H35"/>
    <mergeCell ref="G39:H39"/>
    <mergeCell ref="G43:H43"/>
    <mergeCell ref="G48:H48"/>
    <mergeCell ref="G16:H16"/>
    <mergeCell ref="G17:H17"/>
    <mergeCell ref="G18:H18"/>
    <mergeCell ref="G19:H19"/>
    <mergeCell ref="G21:H21"/>
    <mergeCell ref="D19:F19"/>
    <mergeCell ref="A61:B61"/>
    <mergeCell ref="A62:B62"/>
    <mergeCell ref="A63:B63"/>
    <mergeCell ref="C61:D61"/>
    <mergeCell ref="C62:D62"/>
    <mergeCell ref="C63:D63"/>
    <mergeCell ref="D12:F12"/>
    <mergeCell ref="D18:F18"/>
    <mergeCell ref="D20:F20"/>
    <mergeCell ref="D22:F22"/>
    <mergeCell ref="A58:J58"/>
    <mergeCell ref="D15:F15"/>
    <mergeCell ref="D16:F16"/>
    <mergeCell ref="D17:F17"/>
    <mergeCell ref="I15:J15"/>
    <mergeCell ref="I16:J16"/>
    <mergeCell ref="I17:J17"/>
    <mergeCell ref="I18:J18"/>
    <mergeCell ref="I19:J19"/>
    <mergeCell ref="I20:J20"/>
    <mergeCell ref="I21:J21"/>
    <mergeCell ref="G22:H22"/>
    <mergeCell ref="I22:J22"/>
    <mergeCell ref="I29:J29"/>
  </mergeCells>
  <printOptions horizontalCentered="1"/>
  <pageMargins left="0.19685039370078741" right="0.19685039370078741" top="0.19685039370078741" bottom="0.19685039370078741" header="0.51181102362204722" footer="0.51181102362204722"/>
  <pageSetup paperSize="9" scale="40" firstPageNumber="0"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abSelected="1" topLeftCell="A16" workbookViewId="0">
      <selection activeCell="E45" sqref="E45:F45"/>
    </sheetView>
  </sheetViews>
  <sheetFormatPr baseColWidth="10" defaultColWidth="9.140625" defaultRowHeight="14.25" x14ac:dyDescent="0.2"/>
  <cols>
    <col min="1" max="1" width="20.7109375" style="247" customWidth="1"/>
    <col min="2" max="2" width="31.7109375" style="247" customWidth="1"/>
    <col min="3" max="5" width="9.140625" style="247"/>
    <col min="6" max="6" width="17.85546875" style="247" customWidth="1"/>
    <col min="7" max="7" width="20.5703125" style="247" customWidth="1"/>
    <col min="8" max="16384" width="9.140625" style="247"/>
  </cols>
  <sheetData>
    <row r="1" spans="1:10" x14ac:dyDescent="0.2">
      <c r="A1" s="481" t="s">
        <v>0</v>
      </c>
      <c r="B1" s="482"/>
      <c r="C1" s="482"/>
      <c r="D1" s="482"/>
      <c r="E1" s="482"/>
      <c r="F1" s="482"/>
      <c r="G1" s="482"/>
      <c r="H1" s="482"/>
      <c r="I1" s="483"/>
    </row>
    <row r="2" spans="1:10" ht="9.75" customHeight="1" x14ac:dyDescent="0.2"/>
    <row r="3" spans="1:10" ht="23.25" x14ac:dyDescent="0.2">
      <c r="B3" s="484" t="s">
        <v>194</v>
      </c>
      <c r="C3" s="485"/>
      <c r="D3" s="485"/>
      <c r="E3" s="485"/>
      <c r="F3" s="485"/>
      <c r="G3" s="485"/>
      <c r="H3" s="485"/>
      <c r="I3" s="486"/>
    </row>
    <row r="4" spans="1:10" s="248" customFormat="1" ht="26.25" x14ac:dyDescent="0.4">
      <c r="B4" s="249" t="s">
        <v>195</v>
      </c>
      <c r="C4" s="250"/>
      <c r="D4" s="250"/>
      <c r="E4" s="251"/>
      <c r="F4" s="487" t="s">
        <v>217</v>
      </c>
      <c r="G4" s="487"/>
      <c r="H4" s="487"/>
      <c r="I4" s="488"/>
    </row>
    <row r="5" spans="1:10" ht="8.25" customHeight="1" x14ac:dyDescent="0.2"/>
    <row r="6" spans="1:10" ht="56.25" customHeight="1" x14ac:dyDescent="0.2">
      <c r="B6" s="489" t="s">
        <v>156</v>
      </c>
      <c r="C6" s="490"/>
      <c r="D6" s="490"/>
      <c r="E6" s="490"/>
      <c r="F6" s="490"/>
      <c r="G6" s="490"/>
      <c r="H6" s="490"/>
      <c r="I6" s="491"/>
      <c r="J6" s="252"/>
    </row>
    <row r="7" spans="1:10" ht="15" customHeight="1" x14ac:dyDescent="0.2"/>
    <row r="9" spans="1:10" ht="15.75" x14ac:dyDescent="0.2">
      <c r="B9" s="492" t="s">
        <v>157</v>
      </c>
      <c r="C9" s="493"/>
      <c r="D9" s="493"/>
      <c r="E9" s="493"/>
      <c r="F9" s="493"/>
      <c r="G9" s="493"/>
      <c r="H9" s="493"/>
      <c r="I9" s="494"/>
    </row>
    <row r="10" spans="1:10" ht="9.75" customHeight="1" x14ac:dyDescent="0.2"/>
    <row r="11" spans="1:10" ht="18" x14ac:dyDescent="0.25">
      <c r="B11" s="169" t="s">
        <v>158</v>
      </c>
    </row>
    <row r="12" spans="1:10" ht="18.75" customHeight="1" x14ac:dyDescent="0.25">
      <c r="B12" s="170"/>
      <c r="C12" s="253"/>
      <c r="D12" s="253"/>
      <c r="E12" s="253"/>
      <c r="F12" s="253"/>
      <c r="G12" s="253"/>
      <c r="H12" s="253"/>
      <c r="I12" s="254"/>
    </row>
    <row r="13" spans="1:10" ht="18.75" customHeight="1" x14ac:dyDescent="0.25">
      <c r="B13" s="171" t="s">
        <v>13</v>
      </c>
      <c r="C13" s="255"/>
      <c r="D13" s="172" t="s">
        <v>159</v>
      </c>
      <c r="E13" s="495">
        <f>'Identification '!D8:H8</f>
        <v>0</v>
      </c>
      <c r="F13" s="479"/>
      <c r="G13" s="479"/>
      <c r="H13" s="479"/>
      <c r="I13" s="480"/>
    </row>
    <row r="14" spans="1:10" ht="18.75" customHeight="1" x14ac:dyDescent="0.25">
      <c r="B14" s="256"/>
      <c r="C14" s="257"/>
      <c r="D14" s="172"/>
      <c r="E14" s="173"/>
      <c r="F14" s="173"/>
      <c r="G14" s="173"/>
      <c r="H14" s="173"/>
      <c r="I14" s="174"/>
    </row>
    <row r="15" spans="1:10" ht="18.75" customHeight="1" x14ac:dyDescent="0.25">
      <c r="B15" s="256"/>
      <c r="C15" s="257"/>
      <c r="D15" s="172" t="s">
        <v>160</v>
      </c>
      <c r="E15" s="479">
        <f>'Identification '!B18:H18</f>
        <v>0</v>
      </c>
      <c r="F15" s="479"/>
      <c r="G15" s="479"/>
      <c r="H15" s="479"/>
      <c r="I15" s="480"/>
    </row>
    <row r="16" spans="1:10" ht="18.75" customHeight="1" x14ac:dyDescent="0.25">
      <c r="B16" s="256"/>
      <c r="C16" s="257"/>
      <c r="D16" s="172"/>
      <c r="E16" s="173"/>
      <c r="F16" s="173"/>
      <c r="G16" s="173"/>
      <c r="H16" s="173"/>
      <c r="I16" s="174"/>
    </row>
    <row r="17" spans="2:9" ht="18.75" customHeight="1" x14ac:dyDescent="0.25">
      <c r="B17" s="256"/>
      <c r="C17" s="257"/>
      <c r="D17" s="172" t="s">
        <v>161</v>
      </c>
      <c r="E17" s="496">
        <f>'Identification '!C20</f>
        <v>0</v>
      </c>
      <c r="F17" s="479"/>
      <c r="G17" s="479"/>
      <c r="H17" s="479"/>
      <c r="I17" s="480"/>
    </row>
    <row r="18" spans="2:9" ht="18.75" customHeight="1" x14ac:dyDescent="0.25">
      <c r="B18" s="256"/>
      <c r="C18" s="257"/>
      <c r="D18" s="172"/>
      <c r="E18" s="175"/>
      <c r="F18" s="175"/>
      <c r="G18" s="175"/>
      <c r="H18" s="175"/>
      <c r="I18" s="176"/>
    </row>
    <row r="19" spans="2:9" ht="18.75" customHeight="1" x14ac:dyDescent="0.25">
      <c r="B19" s="256"/>
      <c r="C19" s="257"/>
      <c r="D19" s="172" t="s">
        <v>8</v>
      </c>
      <c r="E19" s="496" t="e">
        <f>'Identification '!F20:H20</f>
        <v>#VALUE!</v>
      </c>
      <c r="F19" s="479"/>
      <c r="G19" s="479"/>
      <c r="H19" s="479"/>
      <c r="I19" s="480"/>
    </row>
    <row r="20" spans="2:9" ht="18.75" customHeight="1" x14ac:dyDescent="0.25">
      <c r="B20" s="256"/>
      <c r="C20" s="257"/>
      <c r="D20" s="172"/>
      <c r="E20" s="177"/>
      <c r="F20" s="178"/>
      <c r="G20" s="178"/>
      <c r="H20" s="178"/>
      <c r="I20" s="179"/>
    </row>
    <row r="21" spans="2:9" ht="18.75" customHeight="1" x14ac:dyDescent="0.25">
      <c r="B21" s="171" t="s">
        <v>21</v>
      </c>
      <c r="C21" s="255"/>
      <c r="D21" s="172" t="s">
        <v>159</v>
      </c>
      <c r="E21" s="479">
        <f>'Identification '!D14:H14</f>
        <v>0</v>
      </c>
      <c r="F21" s="479"/>
      <c r="G21" s="479"/>
      <c r="H21" s="479"/>
      <c r="I21" s="480"/>
    </row>
    <row r="22" spans="2:9" ht="18.75" customHeight="1" x14ac:dyDescent="0.25">
      <c r="B22" s="258"/>
      <c r="C22" s="255"/>
      <c r="D22" s="172"/>
      <c r="E22" s="175"/>
      <c r="F22" s="175"/>
      <c r="G22" s="175"/>
      <c r="H22" s="175"/>
      <c r="I22" s="176"/>
    </row>
    <row r="23" spans="2:9" ht="18.75" customHeight="1" x14ac:dyDescent="0.25">
      <c r="B23" s="258"/>
      <c r="C23" s="255"/>
      <c r="D23" s="172" t="s">
        <v>160</v>
      </c>
      <c r="E23" s="479">
        <f>'Identification '!B28:H28</f>
        <v>0</v>
      </c>
      <c r="F23" s="479"/>
      <c r="G23" s="479"/>
      <c r="H23" s="479"/>
      <c r="I23" s="480"/>
    </row>
    <row r="24" spans="2:9" ht="18.75" customHeight="1" x14ac:dyDescent="0.25">
      <c r="B24" s="258"/>
      <c r="C24" s="255"/>
      <c r="D24" s="172"/>
      <c r="E24" s="175"/>
      <c r="F24" s="175"/>
      <c r="G24" s="175"/>
      <c r="H24" s="175"/>
      <c r="I24" s="176"/>
    </row>
    <row r="25" spans="2:9" ht="18.75" customHeight="1" x14ac:dyDescent="0.25">
      <c r="B25" s="258"/>
      <c r="C25" s="255"/>
      <c r="D25" s="172" t="s">
        <v>161</v>
      </c>
      <c r="E25" s="496">
        <f>'Identification '!C20</f>
        <v>0</v>
      </c>
      <c r="F25" s="479"/>
      <c r="G25" s="479"/>
      <c r="H25" s="479"/>
      <c r="I25" s="480"/>
    </row>
    <row r="26" spans="2:9" ht="18.75" customHeight="1" x14ac:dyDescent="0.25">
      <c r="B26" s="258"/>
      <c r="C26" s="255"/>
      <c r="D26" s="172"/>
      <c r="E26" s="175"/>
      <c r="F26" s="175"/>
      <c r="G26" s="175"/>
      <c r="H26" s="175"/>
      <c r="I26" s="176"/>
    </row>
    <row r="27" spans="2:9" ht="18.75" customHeight="1" x14ac:dyDescent="0.25">
      <c r="B27" s="258"/>
      <c r="C27" s="255"/>
      <c r="D27" s="172" t="s">
        <v>8</v>
      </c>
      <c r="E27" s="479" t="e">
        <f>'Identification '!F30:H30</f>
        <v>#VALUE!</v>
      </c>
      <c r="F27" s="479"/>
      <c r="G27" s="479"/>
      <c r="H27" s="479"/>
      <c r="I27" s="480"/>
    </row>
    <row r="28" spans="2:9" ht="18.75" customHeight="1" x14ac:dyDescent="0.25">
      <c r="B28" s="258"/>
      <c r="C28" s="255"/>
      <c r="D28" s="172"/>
      <c r="E28" s="178"/>
      <c r="F28" s="178"/>
      <c r="G28" s="178"/>
      <c r="H28" s="178"/>
      <c r="I28" s="179"/>
    </row>
    <row r="29" spans="2:9" ht="18.75" customHeight="1" x14ac:dyDescent="0.25">
      <c r="B29" s="171" t="s">
        <v>162</v>
      </c>
      <c r="C29" s="255"/>
      <c r="D29" s="172"/>
      <c r="E29" s="178"/>
      <c r="F29" s="178"/>
      <c r="G29" s="178"/>
      <c r="H29" s="178"/>
      <c r="I29" s="179"/>
    </row>
    <row r="30" spans="2:9" ht="18.75" customHeight="1" x14ac:dyDescent="0.25">
      <c r="B30" s="258"/>
      <c r="C30" s="255"/>
      <c r="D30" s="172" t="s">
        <v>163</v>
      </c>
      <c r="E30" s="479">
        <f>'Identification '!D10:H10</f>
        <v>0</v>
      </c>
      <c r="F30" s="479"/>
      <c r="G30" s="479"/>
      <c r="H30" s="479"/>
      <c r="I30" s="480"/>
    </row>
    <row r="31" spans="2:9" ht="18.75" customHeight="1" x14ac:dyDescent="0.25">
      <c r="B31" s="256"/>
      <c r="C31" s="255"/>
      <c r="D31" s="172"/>
      <c r="E31" s="175"/>
      <c r="F31" s="175"/>
      <c r="G31" s="175"/>
      <c r="H31" s="175"/>
      <c r="I31" s="176"/>
    </row>
    <row r="32" spans="2:9" ht="18.75" customHeight="1" x14ac:dyDescent="0.25">
      <c r="B32" s="256"/>
      <c r="C32" s="255"/>
      <c r="D32" s="172" t="s">
        <v>164</v>
      </c>
      <c r="E32" s="479">
        <f>'Identification '!D12:H12</f>
        <v>0</v>
      </c>
      <c r="F32" s="479"/>
      <c r="G32" s="479"/>
      <c r="H32" s="479"/>
      <c r="I32" s="480"/>
    </row>
    <row r="33" spans="2:9" ht="8.1" customHeight="1" x14ac:dyDescent="0.2">
      <c r="B33" s="259"/>
      <c r="C33" s="260"/>
      <c r="D33" s="180"/>
      <c r="E33" s="261"/>
      <c r="F33" s="261"/>
      <c r="G33" s="261"/>
      <c r="H33" s="261"/>
      <c r="I33" s="262"/>
    </row>
    <row r="34" spans="2:9" ht="6.75" customHeight="1" x14ac:dyDescent="0.25">
      <c r="B34" s="181"/>
      <c r="C34" s="255"/>
      <c r="D34" s="255"/>
      <c r="E34" s="255"/>
      <c r="F34" s="255"/>
      <c r="G34" s="255"/>
      <c r="H34" s="255"/>
      <c r="I34" s="255"/>
    </row>
    <row r="35" spans="2:9" ht="18" x14ac:dyDescent="0.25">
      <c r="B35" s="169" t="s">
        <v>165</v>
      </c>
    </row>
    <row r="36" spans="2:9" ht="9.75" customHeight="1" x14ac:dyDescent="0.2">
      <c r="B36" s="263"/>
      <c r="C36" s="253"/>
      <c r="D36" s="253"/>
      <c r="E36" s="253"/>
      <c r="F36" s="253"/>
      <c r="G36" s="253"/>
      <c r="H36" s="253"/>
      <c r="I36" s="254"/>
    </row>
    <row r="37" spans="2:9" ht="18" customHeight="1" x14ac:dyDescent="0.25">
      <c r="B37" s="187" t="s">
        <v>196</v>
      </c>
      <c r="C37" s="255"/>
      <c r="D37" s="255"/>
      <c r="E37" s="255"/>
      <c r="F37" s="255"/>
      <c r="G37" s="255"/>
      <c r="H37" s="255"/>
      <c r="I37" s="264"/>
    </row>
    <row r="38" spans="2:9" ht="8.25" customHeight="1" x14ac:dyDescent="0.25">
      <c r="B38" s="187"/>
      <c r="C38" s="255"/>
      <c r="D38" s="255"/>
      <c r="E38" s="255"/>
      <c r="F38" s="255"/>
      <c r="G38" s="255"/>
      <c r="H38" s="255"/>
      <c r="I38" s="264"/>
    </row>
    <row r="39" spans="2:9" ht="18" customHeight="1" x14ac:dyDescent="0.25">
      <c r="B39" s="182" t="s">
        <v>168</v>
      </c>
      <c r="C39" s="255"/>
      <c r="D39" s="183"/>
      <c r="E39" s="500">
        <f>'Activités Extrascolaires'!I60</f>
        <v>0</v>
      </c>
      <c r="F39" s="500"/>
      <c r="G39" s="265"/>
      <c r="H39" s="255"/>
      <c r="I39" s="264"/>
    </row>
    <row r="40" spans="2:9" ht="6.75" customHeight="1" x14ac:dyDescent="0.25">
      <c r="B40" s="182"/>
      <c r="C40" s="255"/>
      <c r="D40" s="184"/>
      <c r="E40" s="184"/>
      <c r="F40" s="184"/>
      <c r="G40" s="265"/>
      <c r="H40" s="255"/>
      <c r="I40" s="264"/>
    </row>
    <row r="41" spans="2:9" ht="18" customHeight="1" x14ac:dyDescent="0.25">
      <c r="B41" s="182" t="s">
        <v>169</v>
      </c>
      <c r="C41" s="255"/>
      <c r="D41" s="183"/>
      <c r="E41" s="500">
        <f>'Activités Extrascolaires'!H60</f>
        <v>0</v>
      </c>
      <c r="F41" s="500"/>
      <c r="G41" s="265"/>
      <c r="H41" s="255"/>
      <c r="I41" s="264"/>
    </row>
    <row r="42" spans="2:9" ht="17.25" customHeight="1" x14ac:dyDescent="0.2">
      <c r="B42" s="256"/>
      <c r="C42" s="255"/>
      <c r="D42" s="255"/>
      <c r="E42" s="255"/>
      <c r="F42" s="255"/>
      <c r="G42" s="255"/>
      <c r="H42" s="255"/>
      <c r="I42" s="264"/>
    </row>
    <row r="43" spans="2:9" ht="18" customHeight="1" x14ac:dyDescent="0.25">
      <c r="B43" s="187" t="s">
        <v>197</v>
      </c>
      <c r="C43" s="255"/>
      <c r="D43" s="255"/>
      <c r="E43" s="255"/>
      <c r="F43" s="255"/>
      <c r="G43" s="255"/>
      <c r="H43" s="255"/>
      <c r="I43" s="264"/>
    </row>
    <row r="44" spans="2:9" ht="8.25" customHeight="1" x14ac:dyDescent="0.25">
      <c r="B44" s="187"/>
      <c r="C44" s="255"/>
      <c r="D44" s="255"/>
      <c r="E44" s="255"/>
      <c r="F44" s="255"/>
      <c r="G44" s="255"/>
      <c r="H44" s="255"/>
      <c r="I44" s="264"/>
    </row>
    <row r="45" spans="2:9" ht="18" customHeight="1" x14ac:dyDescent="0.25">
      <c r="B45" s="182" t="s">
        <v>169</v>
      </c>
      <c r="C45" s="255"/>
      <c r="D45" s="183"/>
      <c r="E45" s="500">
        <f>SUM('Séjours courts'!I39,'Séjours courts'!I40,'Séjours courts'!I41)</f>
        <v>0</v>
      </c>
      <c r="F45" s="500"/>
      <c r="G45" s="265"/>
      <c r="H45" s="255"/>
      <c r="I45" s="264"/>
    </row>
    <row r="46" spans="2:9" ht="9.75" customHeight="1" x14ac:dyDescent="0.2">
      <c r="B46" s="185"/>
      <c r="C46" s="260"/>
      <c r="D46" s="260"/>
      <c r="E46" s="260"/>
      <c r="F46" s="260"/>
      <c r="G46" s="260"/>
      <c r="H46" s="260"/>
      <c r="I46" s="266"/>
    </row>
    <row r="47" spans="2:9" x14ac:dyDescent="0.2">
      <c r="B47" s="267"/>
      <c r="C47" s="255"/>
      <c r="D47" s="268"/>
      <c r="E47" s="268"/>
      <c r="F47" s="268"/>
      <c r="G47" s="255"/>
      <c r="H47" s="255"/>
      <c r="I47" s="255"/>
    </row>
    <row r="48" spans="2:9" ht="9.75" customHeight="1" x14ac:dyDescent="0.2">
      <c r="B48" s="263"/>
      <c r="C48" s="253"/>
      <c r="D48" s="253"/>
      <c r="E48" s="253"/>
      <c r="F48" s="253"/>
      <c r="G48" s="253"/>
      <c r="H48" s="253"/>
      <c r="I48" s="254"/>
    </row>
    <row r="49" spans="1:9" ht="39" customHeight="1" x14ac:dyDescent="0.2">
      <c r="B49" s="501" t="s">
        <v>212</v>
      </c>
      <c r="C49" s="502"/>
      <c r="D49" s="502"/>
      <c r="E49" s="502"/>
      <c r="F49" s="502"/>
      <c r="G49" s="502"/>
      <c r="H49" s="502"/>
      <c r="I49" s="503"/>
    </row>
    <row r="50" spans="1:9" ht="39" customHeight="1" x14ac:dyDescent="0.2">
      <c r="B50" s="501"/>
      <c r="C50" s="502"/>
      <c r="D50" s="502"/>
      <c r="E50" s="502"/>
      <c r="F50" s="502"/>
      <c r="G50" s="502"/>
      <c r="H50" s="502"/>
      <c r="I50" s="503"/>
    </row>
    <row r="51" spans="1:9" ht="26.25" customHeight="1" x14ac:dyDescent="0.25">
      <c r="B51" s="504" t="s">
        <v>20</v>
      </c>
      <c r="C51" s="505"/>
      <c r="D51" s="505"/>
      <c r="E51" s="255"/>
      <c r="F51" s="506" t="s">
        <v>166</v>
      </c>
      <c r="G51" s="506"/>
      <c r="H51" s="506"/>
      <c r="I51" s="507"/>
    </row>
    <row r="52" spans="1:9" ht="8.1" customHeight="1" x14ac:dyDescent="0.25">
      <c r="B52" s="186"/>
      <c r="C52" s="181"/>
      <c r="D52" s="181"/>
      <c r="E52" s="181"/>
      <c r="F52" s="181"/>
      <c r="G52" s="181"/>
      <c r="H52" s="181"/>
      <c r="I52" s="264"/>
    </row>
    <row r="53" spans="1:9" x14ac:dyDescent="0.2">
      <c r="B53" s="497" t="s">
        <v>167</v>
      </c>
      <c r="C53" s="498"/>
      <c r="D53" s="498"/>
      <c r="E53" s="498"/>
      <c r="F53" s="498"/>
      <c r="G53" s="498"/>
      <c r="H53" s="498"/>
      <c r="I53" s="499"/>
    </row>
    <row r="54" spans="1:9" x14ac:dyDescent="0.2">
      <c r="B54" s="497"/>
      <c r="C54" s="498"/>
      <c r="D54" s="498"/>
      <c r="E54" s="498"/>
      <c r="F54" s="498"/>
      <c r="G54" s="498"/>
      <c r="H54" s="498"/>
      <c r="I54" s="499"/>
    </row>
    <row r="55" spans="1:9" x14ac:dyDescent="0.2">
      <c r="B55" s="269"/>
      <c r="C55" s="270"/>
      <c r="D55" s="270"/>
      <c r="E55" s="255"/>
      <c r="F55" s="255"/>
      <c r="G55" s="255"/>
      <c r="H55" s="255"/>
      <c r="I55" s="264"/>
    </row>
    <row r="56" spans="1:9" x14ac:dyDescent="0.2">
      <c r="B56" s="269"/>
      <c r="C56" s="270"/>
      <c r="D56" s="270"/>
      <c r="E56" s="255"/>
      <c r="F56" s="255"/>
      <c r="G56" s="255"/>
      <c r="H56" s="255"/>
      <c r="I56" s="264"/>
    </row>
    <row r="57" spans="1:9" x14ac:dyDescent="0.2">
      <c r="B57" s="269"/>
      <c r="C57" s="270"/>
      <c r="D57" s="270"/>
      <c r="E57" s="255"/>
      <c r="F57" s="255"/>
      <c r="G57" s="255"/>
      <c r="H57" s="255"/>
      <c r="I57" s="264"/>
    </row>
    <row r="58" spans="1:9" x14ac:dyDescent="0.2">
      <c r="B58" s="269"/>
      <c r="C58" s="270"/>
      <c r="D58" s="270"/>
      <c r="E58" s="255"/>
      <c r="F58" s="255"/>
      <c r="G58" s="255"/>
      <c r="H58" s="255"/>
      <c r="I58" s="264"/>
    </row>
    <row r="59" spans="1:9" x14ac:dyDescent="0.2">
      <c r="B59" s="269"/>
      <c r="C59" s="270"/>
      <c r="D59" s="270"/>
      <c r="E59" s="255"/>
      <c r="F59" s="255"/>
      <c r="G59" s="255"/>
      <c r="H59" s="255"/>
      <c r="I59" s="264"/>
    </row>
    <row r="60" spans="1:9" x14ac:dyDescent="0.2">
      <c r="B60" s="271"/>
      <c r="C60" s="272"/>
      <c r="D60" s="272"/>
      <c r="E60" s="260"/>
      <c r="F60" s="260"/>
      <c r="G60" s="260"/>
      <c r="H60" s="260"/>
      <c r="I60" s="266"/>
    </row>
    <row r="61" spans="1:9" ht="10.5" customHeight="1" x14ac:dyDescent="0.2"/>
    <row r="62" spans="1:9" x14ac:dyDescent="0.2">
      <c r="A62" s="290" t="s">
        <v>81</v>
      </c>
      <c r="B62" s="291"/>
    </row>
    <row r="63" spans="1:9" x14ac:dyDescent="0.2">
      <c r="A63" s="290" t="s">
        <v>12</v>
      </c>
      <c r="B63" s="292">
        <v>2016</v>
      </c>
    </row>
    <row r="64" spans="1:9" x14ac:dyDescent="0.2">
      <c r="A64" s="290" t="s">
        <v>13</v>
      </c>
      <c r="B64" s="291"/>
    </row>
    <row r="65" spans="1:2" x14ac:dyDescent="0.2">
      <c r="A65" s="290" t="s">
        <v>8</v>
      </c>
      <c r="B65" s="291"/>
    </row>
    <row r="66" spans="1:2" x14ac:dyDescent="0.2">
      <c r="A66" s="290" t="s">
        <v>152</v>
      </c>
      <c r="B66" s="291"/>
    </row>
    <row r="67" spans="1:2" x14ac:dyDescent="0.2">
      <c r="A67" s="290" t="s">
        <v>14</v>
      </c>
      <c r="B67" s="292" t="s">
        <v>193</v>
      </c>
    </row>
    <row r="68" spans="1:2" x14ac:dyDescent="0.2">
      <c r="A68" s="290" t="s">
        <v>15</v>
      </c>
      <c r="B68" s="293" t="s">
        <v>202</v>
      </c>
    </row>
  </sheetData>
  <sheetProtection password="C8D5" sheet="1" objects="1" scenarios="1"/>
  <mergeCells count="22">
    <mergeCell ref="B53:I54"/>
    <mergeCell ref="E25:I25"/>
    <mergeCell ref="E27:I27"/>
    <mergeCell ref="E30:I30"/>
    <mergeCell ref="E32:I32"/>
    <mergeCell ref="E39:F39"/>
    <mergeCell ref="E41:F41"/>
    <mergeCell ref="E45:F45"/>
    <mergeCell ref="B49:I50"/>
    <mergeCell ref="B51:D51"/>
    <mergeCell ref="F51:I51"/>
    <mergeCell ref="E23:I23"/>
    <mergeCell ref="A1:I1"/>
    <mergeCell ref="B3:I3"/>
    <mergeCell ref="F4:I4"/>
    <mergeCell ref="B6:I6"/>
    <mergeCell ref="B9:I9"/>
    <mergeCell ref="E13:I13"/>
    <mergeCell ref="E15:I15"/>
    <mergeCell ref="E17:I17"/>
    <mergeCell ref="E19:I19"/>
    <mergeCell ref="E21:I21"/>
  </mergeCells>
  <pageMargins left="0.70866141732283472" right="0.70866141732283472" top="0.74803149606299213" bottom="0.74803149606299213" header="0.31496062992125984" footer="0.31496062992125984"/>
  <pageSetup paperSize="9" scale="6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workbookViewId="0">
      <selection activeCell="C4" sqref="C4"/>
    </sheetView>
  </sheetViews>
  <sheetFormatPr baseColWidth="10" defaultColWidth="11.42578125" defaultRowHeight="12.75" x14ac:dyDescent="0.2"/>
  <cols>
    <col min="1" max="1" width="36.7109375" style="274" customWidth="1"/>
    <col min="2" max="2" width="29.28515625" style="276" customWidth="1"/>
    <col min="3" max="3" width="50.7109375" style="274" customWidth="1"/>
    <col min="4" max="4" width="20.7109375" style="276" customWidth="1"/>
    <col min="5" max="16384" width="11.42578125" style="274"/>
  </cols>
  <sheetData>
    <row r="1" spans="1:4" ht="18" x14ac:dyDescent="0.25">
      <c r="A1" s="508" t="s">
        <v>27</v>
      </c>
      <c r="B1" s="508"/>
      <c r="C1" s="508"/>
      <c r="D1" s="295"/>
    </row>
    <row r="2" spans="1:4" x14ac:dyDescent="0.2">
      <c r="A2" s="275"/>
    </row>
    <row r="3" spans="1:4" ht="18" x14ac:dyDescent="0.25">
      <c r="A3" s="508" t="s">
        <v>213</v>
      </c>
      <c r="B3" s="508"/>
      <c r="C3" s="508"/>
      <c r="D3" s="295"/>
    </row>
    <row r="4" spans="1:4" x14ac:dyDescent="0.2">
      <c r="A4" s="275"/>
    </row>
    <row r="5" spans="1:4" ht="21.75" customHeight="1" x14ac:dyDescent="0.2">
      <c r="A5" s="277"/>
      <c r="B5" s="278"/>
      <c r="C5" s="278"/>
      <c r="D5" s="278"/>
    </row>
    <row r="6" spans="1:4" ht="21.75" customHeight="1" x14ac:dyDescent="0.2">
      <c r="A6" s="277"/>
      <c r="B6" s="278"/>
      <c r="C6" s="278"/>
      <c r="D6" s="278"/>
    </row>
    <row r="7" spans="1:4" ht="21.75" customHeight="1" x14ac:dyDescent="0.2">
      <c r="A7" s="277"/>
      <c r="B7" s="278"/>
      <c r="C7" s="278"/>
      <c r="D7" s="278"/>
    </row>
    <row r="8" spans="1:4" ht="13.5" thickBot="1" x14ac:dyDescent="0.25"/>
    <row r="9" spans="1:4" s="280" customFormat="1" ht="345" customHeight="1" thickBot="1" x14ac:dyDescent="0.3">
      <c r="A9" s="509" t="s">
        <v>227</v>
      </c>
      <c r="B9" s="510"/>
      <c r="C9" s="511"/>
      <c r="D9" s="279"/>
    </row>
    <row r="10" spans="1:4" s="282" customFormat="1" x14ac:dyDescent="0.25">
      <c r="B10" s="283"/>
      <c r="D10" s="283"/>
    </row>
    <row r="11" spans="1:4" s="282" customFormat="1" x14ac:dyDescent="0.25">
      <c r="A11" s="284"/>
      <c r="B11" s="281"/>
      <c r="C11" s="284"/>
      <c r="D11" s="281"/>
    </row>
    <row r="12" spans="1:4" s="282" customFormat="1" x14ac:dyDescent="0.25">
      <c r="B12" s="281"/>
      <c r="D12" s="283"/>
    </row>
    <row r="13" spans="1:4" s="282" customFormat="1" x14ac:dyDescent="0.25">
      <c r="A13" s="284"/>
      <c r="B13" s="281"/>
      <c r="C13" s="284"/>
      <c r="D13" s="281"/>
    </row>
    <row r="14" spans="1:4" s="282" customFormat="1" x14ac:dyDescent="0.25">
      <c r="B14" s="281"/>
      <c r="D14" s="283"/>
    </row>
    <row r="15" spans="1:4" s="282" customFormat="1" x14ac:dyDescent="0.25">
      <c r="A15" s="284"/>
      <c r="B15" s="281"/>
      <c r="D15" s="283"/>
    </row>
    <row r="16" spans="1:4" s="282" customFormat="1" x14ac:dyDescent="0.25">
      <c r="B16" s="283"/>
      <c r="C16" s="284"/>
      <c r="D16" s="281"/>
    </row>
    <row r="17" spans="1:4" s="282" customFormat="1" x14ac:dyDescent="0.25">
      <c r="A17" s="284"/>
      <c r="B17" s="281"/>
      <c r="D17" s="283"/>
    </row>
    <row r="18" spans="1:4" s="282" customFormat="1" x14ac:dyDescent="0.25">
      <c r="B18" s="281"/>
      <c r="D18" s="283"/>
    </row>
    <row r="19" spans="1:4" s="282" customFormat="1" x14ac:dyDescent="0.25">
      <c r="B19" s="281"/>
      <c r="C19" s="284"/>
      <c r="D19" s="281"/>
    </row>
    <row r="20" spans="1:4" s="282" customFormat="1" x14ac:dyDescent="0.25">
      <c r="A20" s="284"/>
      <c r="B20" s="281"/>
      <c r="D20" s="283"/>
    </row>
    <row r="21" spans="1:4" s="282" customFormat="1" x14ac:dyDescent="0.25">
      <c r="A21" s="284"/>
      <c r="B21" s="281"/>
      <c r="D21" s="283"/>
    </row>
    <row r="22" spans="1:4" s="282" customFormat="1" x14ac:dyDescent="0.25">
      <c r="A22" s="284"/>
      <c r="B22" s="281"/>
      <c r="D22" s="283"/>
    </row>
    <row r="23" spans="1:4" s="282" customFormat="1" x14ac:dyDescent="0.25">
      <c r="A23" s="284"/>
      <c r="B23" s="281"/>
      <c r="D23" s="283"/>
    </row>
    <row r="24" spans="1:4" s="282" customFormat="1" x14ac:dyDescent="0.25">
      <c r="A24" s="284"/>
      <c r="B24" s="281"/>
      <c r="C24" s="284"/>
      <c r="D24" s="281"/>
    </row>
    <row r="25" spans="1:4" s="285" customFormat="1" x14ac:dyDescent="0.25">
      <c r="A25" s="512"/>
      <c r="B25" s="512"/>
      <c r="C25" s="512"/>
      <c r="D25" s="512"/>
    </row>
    <row r="26" spans="1:4" s="285" customFormat="1" x14ac:dyDescent="0.25">
      <c r="A26" s="512"/>
      <c r="B26" s="512"/>
      <c r="C26" s="512"/>
      <c r="D26" s="512"/>
    </row>
    <row r="27" spans="1:4" s="282" customFormat="1" x14ac:dyDescent="0.25">
      <c r="A27" s="284"/>
      <c r="B27" s="281"/>
      <c r="C27" s="284"/>
      <c r="D27" s="281"/>
    </row>
    <row r="28" spans="1:4" s="282" customFormat="1" x14ac:dyDescent="0.25">
      <c r="B28" s="283"/>
      <c r="D28" s="283"/>
    </row>
    <row r="29" spans="1:4" s="282" customFormat="1" x14ac:dyDescent="0.25">
      <c r="B29" s="283"/>
      <c r="D29" s="283"/>
    </row>
    <row r="30" spans="1:4" s="282" customFormat="1" x14ac:dyDescent="0.25">
      <c r="B30" s="283"/>
      <c r="D30" s="283"/>
    </row>
    <row r="31" spans="1:4" s="282" customFormat="1" x14ac:dyDescent="0.25">
      <c r="A31" s="284"/>
      <c r="B31" s="281"/>
      <c r="C31" s="284"/>
      <c r="D31" s="281"/>
    </row>
    <row r="32" spans="1:4" s="282" customFormat="1" x14ac:dyDescent="0.25">
      <c r="A32" s="284"/>
      <c r="B32" s="281"/>
      <c r="C32" s="284"/>
      <c r="D32" s="281"/>
    </row>
    <row r="33" spans="1:4" s="282" customFormat="1" x14ac:dyDescent="0.25">
      <c r="A33" s="284"/>
      <c r="B33" s="281"/>
      <c r="C33" s="284"/>
      <c r="D33" s="281"/>
    </row>
    <row r="34" spans="1:4" s="294" customFormat="1" ht="27" customHeight="1" x14ac:dyDescent="0.2">
      <c r="A34" s="515"/>
      <c r="B34" s="515"/>
      <c r="C34" s="515"/>
      <c r="D34" s="515"/>
    </row>
    <row r="35" spans="1:4" s="294" customFormat="1" ht="22.5" customHeight="1" x14ac:dyDescent="0.2">
      <c r="B35" s="278"/>
      <c r="D35" s="278"/>
    </row>
    <row r="36" spans="1:4" s="294" customFormat="1" ht="22.5" customHeight="1" x14ac:dyDescent="0.2">
      <c r="A36" s="513"/>
      <c r="B36" s="513"/>
      <c r="C36" s="513"/>
      <c r="D36" s="513"/>
    </row>
    <row r="37" spans="1:4" s="294" customFormat="1" ht="9" customHeight="1" x14ac:dyDescent="0.2">
      <c r="A37" s="513"/>
      <c r="B37" s="513"/>
      <c r="C37" s="513"/>
      <c r="D37" s="513"/>
    </row>
    <row r="38" spans="1:4" s="294" customFormat="1" ht="22.5" customHeight="1" x14ac:dyDescent="0.2">
      <c r="A38" s="513"/>
      <c r="B38" s="513"/>
      <c r="C38" s="513"/>
      <c r="D38" s="513"/>
    </row>
    <row r="39" spans="1:4" s="294" customFormat="1" ht="9" customHeight="1" x14ac:dyDescent="0.2">
      <c r="A39" s="513"/>
      <c r="B39" s="513"/>
      <c r="C39" s="513"/>
      <c r="D39" s="513"/>
    </row>
    <row r="40" spans="1:4" s="294" customFormat="1" ht="22.5" customHeight="1" x14ac:dyDescent="0.2">
      <c r="A40" s="513"/>
      <c r="B40" s="513"/>
      <c r="C40" s="513"/>
      <c r="D40" s="513"/>
    </row>
    <row r="41" spans="1:4" s="294" customFormat="1" ht="9" customHeight="1" x14ac:dyDescent="0.2">
      <c r="A41" s="513"/>
      <c r="B41" s="513"/>
      <c r="C41" s="513"/>
      <c r="D41" s="513"/>
    </row>
    <row r="42" spans="1:4" s="294" customFormat="1" ht="21" customHeight="1" x14ac:dyDescent="0.2">
      <c r="A42" s="287"/>
      <c r="B42" s="278"/>
      <c r="C42" s="514"/>
      <c r="D42" s="514"/>
    </row>
    <row r="43" spans="1:4" s="288" customFormat="1" x14ac:dyDescent="0.2">
      <c r="B43" s="289"/>
      <c r="D43" s="289"/>
    </row>
    <row r="44" spans="1:4" s="288" customFormat="1" x14ac:dyDescent="0.2">
      <c r="B44" s="289"/>
      <c r="D44" s="289"/>
    </row>
    <row r="45" spans="1:4" s="288" customFormat="1" x14ac:dyDescent="0.2">
      <c r="B45" s="289"/>
      <c r="D45" s="289"/>
    </row>
    <row r="46" spans="1:4" s="288" customFormat="1" x14ac:dyDescent="0.2">
      <c r="B46" s="289"/>
      <c r="D46" s="289"/>
    </row>
    <row r="47" spans="1:4" s="288" customFormat="1" x14ac:dyDescent="0.2">
      <c r="B47" s="289"/>
      <c r="D47" s="289"/>
    </row>
    <row r="48" spans="1:4" s="288" customFormat="1" x14ac:dyDescent="0.2">
      <c r="B48" s="289"/>
      <c r="D48" s="289"/>
    </row>
  </sheetData>
  <sheetProtection password="C8D5" sheet="1" objects="1" scenarios="1"/>
  <mergeCells count="14">
    <mergeCell ref="A41:D41"/>
    <mergeCell ref="C42:D42"/>
    <mergeCell ref="A34:D34"/>
    <mergeCell ref="A36:D36"/>
    <mergeCell ref="A37:D37"/>
    <mergeCell ref="A38:D38"/>
    <mergeCell ref="A39:D39"/>
    <mergeCell ref="A40:D40"/>
    <mergeCell ref="A1:C1"/>
    <mergeCell ref="A3:C3"/>
    <mergeCell ref="A9:C9"/>
    <mergeCell ref="A25:D25"/>
    <mergeCell ref="A26:B26"/>
    <mergeCell ref="C26:D26"/>
  </mergeCells>
  <pageMargins left="0.70866141732283472" right="0.70866141732283472" top="0.74803149606299213" bottom="0.74803149606299213" header="0.31496062992125984" footer="0.31496062992125984"/>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9"/>
  <sheetViews>
    <sheetView workbookViewId="0">
      <selection sqref="A1:C1"/>
    </sheetView>
  </sheetViews>
  <sheetFormatPr baseColWidth="10" defaultColWidth="11.42578125" defaultRowHeight="12.75" x14ac:dyDescent="0.2"/>
  <cols>
    <col min="1" max="1" width="36.7109375" style="274" customWidth="1"/>
    <col min="2" max="2" width="29.28515625" style="276" customWidth="1"/>
    <col min="3" max="3" width="50.7109375" style="274" customWidth="1"/>
    <col min="4" max="4" width="20.7109375" style="276" customWidth="1"/>
    <col min="5" max="16384" width="11.42578125" style="274"/>
  </cols>
  <sheetData>
    <row r="1" spans="1:4" ht="18" x14ac:dyDescent="0.25">
      <c r="A1" s="508" t="s">
        <v>27</v>
      </c>
      <c r="B1" s="508"/>
      <c r="C1" s="508"/>
      <c r="D1" s="273"/>
    </row>
    <row r="2" spans="1:4" x14ac:dyDescent="0.2">
      <c r="A2" s="275"/>
    </row>
    <row r="3" spans="1:4" ht="18" x14ac:dyDescent="0.25">
      <c r="A3" s="508" t="s">
        <v>120</v>
      </c>
      <c r="B3" s="508"/>
      <c r="C3" s="508"/>
      <c r="D3" s="273"/>
    </row>
    <row r="4" spans="1:4" x14ac:dyDescent="0.2">
      <c r="A4" s="275"/>
    </row>
    <row r="5" spans="1:4" ht="21.75" customHeight="1" x14ac:dyDescent="0.2">
      <c r="A5" s="277"/>
      <c r="B5" s="278"/>
      <c r="C5" s="278"/>
      <c r="D5" s="278"/>
    </row>
    <row r="6" spans="1:4" ht="21.75" customHeight="1" x14ac:dyDescent="0.2">
      <c r="A6" s="277"/>
      <c r="B6" s="278"/>
      <c r="C6" s="278"/>
      <c r="D6" s="278"/>
    </row>
    <row r="7" spans="1:4" ht="21.75" customHeight="1" x14ac:dyDescent="0.2">
      <c r="A7" s="277"/>
      <c r="B7" s="278"/>
      <c r="C7" s="278"/>
      <c r="D7" s="278"/>
    </row>
    <row r="8" spans="1:4" ht="13.5" thickBot="1" x14ac:dyDescent="0.25"/>
    <row r="9" spans="1:4" s="280" customFormat="1" ht="32.25" customHeight="1" thickBot="1" x14ac:dyDescent="0.3">
      <c r="A9" s="188"/>
      <c r="B9" s="189" t="s">
        <v>121</v>
      </c>
      <c r="C9" s="189" t="s">
        <v>122</v>
      </c>
      <c r="D9" s="279"/>
    </row>
    <row r="10" spans="1:4" s="282" customFormat="1" ht="15" x14ac:dyDescent="0.25">
      <c r="A10" s="203" t="s">
        <v>228</v>
      </c>
      <c r="B10" s="516" t="s">
        <v>139</v>
      </c>
      <c r="C10" s="516" t="s">
        <v>198</v>
      </c>
      <c r="D10" s="281"/>
    </row>
    <row r="11" spans="1:4" s="282" customFormat="1" ht="15" x14ac:dyDescent="0.25">
      <c r="A11" s="203" t="s">
        <v>123</v>
      </c>
      <c r="B11" s="517"/>
      <c r="C11" s="517"/>
      <c r="D11" s="281"/>
    </row>
    <row r="12" spans="1:4" s="282" customFormat="1" ht="30.75" thickBot="1" x14ac:dyDescent="0.3">
      <c r="A12" s="203" t="s">
        <v>124</v>
      </c>
      <c r="B12" s="518"/>
      <c r="C12" s="518"/>
      <c r="D12" s="281"/>
    </row>
    <row r="13" spans="1:4" s="282" customFormat="1" ht="15.75" thickTop="1" x14ac:dyDescent="0.25">
      <c r="A13" s="205" t="s">
        <v>129</v>
      </c>
      <c r="B13" s="519" t="s">
        <v>125</v>
      </c>
      <c r="C13" s="519" t="s">
        <v>145</v>
      </c>
      <c r="D13" s="283"/>
    </row>
    <row r="14" spans="1:4" s="282" customFormat="1" ht="15.75" thickBot="1" x14ac:dyDescent="0.3">
      <c r="A14" s="203" t="s">
        <v>80</v>
      </c>
      <c r="B14" s="520"/>
      <c r="C14" s="520"/>
      <c r="D14" s="283"/>
    </row>
    <row r="15" spans="1:4" s="282" customFormat="1" ht="30.75" customHeight="1" x14ac:dyDescent="0.25">
      <c r="A15" s="203" t="s">
        <v>130</v>
      </c>
      <c r="B15" s="190" t="s">
        <v>132</v>
      </c>
      <c r="C15" s="190" t="s">
        <v>146</v>
      </c>
      <c r="D15" s="281"/>
    </row>
    <row r="16" spans="1:4" s="282" customFormat="1" ht="30" x14ac:dyDescent="0.25">
      <c r="A16" s="203" t="s">
        <v>131</v>
      </c>
      <c r="B16" s="190" t="s">
        <v>133</v>
      </c>
      <c r="C16" s="190" t="s">
        <v>134</v>
      </c>
      <c r="D16" s="283"/>
    </row>
    <row r="17" spans="1:4" s="282" customFormat="1" ht="15.75" x14ac:dyDescent="0.25">
      <c r="A17" s="191"/>
      <c r="B17" s="192"/>
      <c r="C17" s="190" t="s">
        <v>135</v>
      </c>
      <c r="D17" s="283"/>
    </row>
    <row r="18" spans="1:4" s="282" customFormat="1" ht="30.75" thickBot="1" x14ac:dyDescent="0.3">
      <c r="A18" s="191"/>
      <c r="B18" s="193"/>
      <c r="C18" s="194" t="s">
        <v>136</v>
      </c>
      <c r="D18" s="283"/>
    </row>
    <row r="19" spans="1:4" s="282" customFormat="1" ht="15.75" x14ac:dyDescent="0.25">
      <c r="A19" s="191"/>
      <c r="B19" s="190" t="s">
        <v>126</v>
      </c>
      <c r="C19" s="521" t="s">
        <v>144</v>
      </c>
      <c r="D19" s="283"/>
    </row>
    <row r="20" spans="1:4" s="282" customFormat="1" ht="15.75" x14ac:dyDescent="0.25">
      <c r="A20" s="191"/>
      <c r="B20" s="190" t="s">
        <v>127</v>
      </c>
      <c r="C20" s="522"/>
      <c r="D20" s="283"/>
    </row>
    <row r="21" spans="1:4" s="282" customFormat="1" ht="30.75" thickBot="1" x14ac:dyDescent="0.3">
      <c r="A21" s="191"/>
      <c r="B21" s="190" t="s">
        <v>128</v>
      </c>
      <c r="C21" s="523"/>
      <c r="D21" s="283"/>
    </row>
    <row r="22" spans="1:4" s="282" customFormat="1" ht="30.75" thickTop="1" x14ac:dyDescent="0.25">
      <c r="A22" s="205" t="s">
        <v>137</v>
      </c>
      <c r="B22" s="519" t="s">
        <v>139</v>
      </c>
      <c r="C22" s="195" t="s">
        <v>147</v>
      </c>
      <c r="D22" s="283"/>
    </row>
    <row r="23" spans="1:4" s="282" customFormat="1" ht="30.75" thickBot="1" x14ac:dyDescent="0.3">
      <c r="A23" s="204" t="s">
        <v>138</v>
      </c>
      <c r="B23" s="523"/>
      <c r="C23" s="196" t="s">
        <v>140</v>
      </c>
      <c r="D23" s="283"/>
    </row>
    <row r="24" spans="1:4" s="282" customFormat="1" ht="31.5" thickTop="1" thickBot="1" x14ac:dyDescent="0.3">
      <c r="A24" s="204" t="s">
        <v>199</v>
      </c>
      <c r="B24" s="196" t="s">
        <v>139</v>
      </c>
      <c r="C24" s="196" t="s">
        <v>148</v>
      </c>
      <c r="D24" s="283"/>
    </row>
    <row r="25" spans="1:4" s="282" customFormat="1" ht="15.75" thickTop="1" x14ac:dyDescent="0.25">
      <c r="A25" s="203" t="s">
        <v>141</v>
      </c>
      <c r="B25" s="519" t="s">
        <v>139</v>
      </c>
      <c r="C25" s="190" t="s">
        <v>147</v>
      </c>
      <c r="D25" s="283"/>
    </row>
    <row r="26" spans="1:4" s="282" customFormat="1" ht="30.75" thickBot="1" x14ac:dyDescent="0.3">
      <c r="A26" s="206" t="s">
        <v>142</v>
      </c>
      <c r="B26" s="520"/>
      <c r="C26" s="194" t="s">
        <v>140</v>
      </c>
      <c r="D26" s="283"/>
    </row>
    <row r="27" spans="1:4" s="282" customFormat="1" ht="30.75" customHeight="1" thickTop="1" x14ac:dyDescent="0.25">
      <c r="A27" s="203" t="s">
        <v>143</v>
      </c>
      <c r="B27" s="519" t="s">
        <v>200</v>
      </c>
      <c r="C27" s="524" t="s">
        <v>201</v>
      </c>
      <c r="D27" s="283"/>
    </row>
    <row r="28" spans="1:4" s="282" customFormat="1" ht="15.75" thickBot="1" x14ac:dyDescent="0.3">
      <c r="A28" s="206"/>
      <c r="B28" s="520"/>
      <c r="C28" s="525"/>
      <c r="D28" s="283"/>
    </row>
    <row r="29" spans="1:4" s="282" customFormat="1" ht="15.75" x14ac:dyDescent="0.25">
      <c r="A29" s="197"/>
      <c r="B29" s="198"/>
      <c r="C29" s="198"/>
      <c r="D29" s="281"/>
    </row>
    <row r="30" spans="1:4" s="282" customFormat="1" ht="63.75" customHeight="1" x14ac:dyDescent="0.25">
      <c r="A30" s="526"/>
      <c r="B30" s="526"/>
      <c r="C30" s="526"/>
      <c r="D30" s="283"/>
    </row>
    <row r="31" spans="1:4" s="282" customFormat="1" x14ac:dyDescent="0.25">
      <c r="B31" s="283"/>
      <c r="D31" s="283"/>
    </row>
    <row r="32" spans="1:4" s="282" customFormat="1" x14ac:dyDescent="0.25">
      <c r="A32" s="284"/>
      <c r="B32" s="281"/>
      <c r="C32" s="284"/>
      <c r="D32" s="281"/>
    </row>
    <row r="33" spans="1:4" s="282" customFormat="1" x14ac:dyDescent="0.25">
      <c r="B33" s="281"/>
      <c r="D33" s="283"/>
    </row>
    <row r="34" spans="1:4" s="282" customFormat="1" x14ac:dyDescent="0.25">
      <c r="A34" s="284"/>
      <c r="B34" s="281"/>
      <c r="C34" s="284"/>
      <c r="D34" s="281"/>
    </row>
    <row r="35" spans="1:4" s="282" customFormat="1" x14ac:dyDescent="0.25">
      <c r="B35" s="281"/>
      <c r="D35" s="283"/>
    </row>
    <row r="36" spans="1:4" s="282" customFormat="1" x14ac:dyDescent="0.25">
      <c r="A36" s="284"/>
      <c r="B36" s="281"/>
      <c r="D36" s="283"/>
    </row>
    <row r="37" spans="1:4" s="282" customFormat="1" x14ac:dyDescent="0.25">
      <c r="B37" s="283"/>
      <c r="C37" s="284"/>
      <c r="D37" s="281"/>
    </row>
    <row r="38" spans="1:4" s="282" customFormat="1" x14ac:dyDescent="0.25">
      <c r="A38" s="284"/>
      <c r="B38" s="281"/>
      <c r="D38" s="283"/>
    </row>
    <row r="39" spans="1:4" s="282" customFormat="1" x14ac:dyDescent="0.25">
      <c r="B39" s="281"/>
      <c r="D39" s="283"/>
    </row>
    <row r="40" spans="1:4" s="282" customFormat="1" x14ac:dyDescent="0.25">
      <c r="B40" s="281"/>
      <c r="C40" s="284"/>
      <c r="D40" s="281"/>
    </row>
    <row r="41" spans="1:4" s="282" customFormat="1" x14ac:dyDescent="0.25">
      <c r="A41" s="284"/>
      <c r="B41" s="281"/>
      <c r="D41" s="283"/>
    </row>
    <row r="42" spans="1:4" s="282" customFormat="1" x14ac:dyDescent="0.25">
      <c r="A42" s="284"/>
      <c r="B42" s="281"/>
      <c r="D42" s="283"/>
    </row>
    <row r="43" spans="1:4" s="282" customFormat="1" x14ac:dyDescent="0.25">
      <c r="A43" s="284"/>
      <c r="B43" s="281"/>
      <c r="D43" s="283"/>
    </row>
    <row r="44" spans="1:4" s="282" customFormat="1" x14ac:dyDescent="0.25">
      <c r="A44" s="284"/>
      <c r="B44" s="281"/>
      <c r="D44" s="283"/>
    </row>
    <row r="45" spans="1:4" s="282" customFormat="1" x14ac:dyDescent="0.25">
      <c r="A45" s="284"/>
      <c r="B45" s="281"/>
      <c r="C45" s="284"/>
      <c r="D45" s="281"/>
    </row>
    <row r="46" spans="1:4" s="285" customFormat="1" x14ac:dyDescent="0.25">
      <c r="A46" s="512"/>
      <c r="B46" s="512"/>
      <c r="C46" s="512"/>
      <c r="D46" s="512"/>
    </row>
    <row r="47" spans="1:4" s="285" customFormat="1" x14ac:dyDescent="0.25">
      <c r="A47" s="512"/>
      <c r="B47" s="512"/>
      <c r="C47" s="512"/>
      <c r="D47" s="512"/>
    </row>
    <row r="48" spans="1:4" s="282" customFormat="1" x14ac:dyDescent="0.25">
      <c r="A48" s="284"/>
      <c r="B48" s="281"/>
      <c r="C48" s="284"/>
      <c r="D48" s="281"/>
    </row>
    <row r="49" spans="1:4" s="282" customFormat="1" x14ac:dyDescent="0.25">
      <c r="B49" s="283"/>
      <c r="D49" s="283"/>
    </row>
    <row r="50" spans="1:4" s="282" customFormat="1" x14ac:dyDescent="0.25">
      <c r="B50" s="283"/>
      <c r="D50" s="283"/>
    </row>
    <row r="51" spans="1:4" s="282" customFormat="1" x14ac:dyDescent="0.25">
      <c r="B51" s="283"/>
      <c r="D51" s="283"/>
    </row>
    <row r="52" spans="1:4" s="282" customFormat="1" x14ac:dyDescent="0.25">
      <c r="A52" s="284"/>
      <c r="B52" s="281"/>
      <c r="C52" s="284"/>
      <c r="D52" s="281"/>
    </row>
    <row r="53" spans="1:4" s="282" customFormat="1" x14ac:dyDescent="0.25">
      <c r="A53" s="284"/>
      <c r="B53" s="281"/>
      <c r="C53" s="284"/>
      <c r="D53" s="281"/>
    </row>
    <row r="54" spans="1:4" s="282" customFormat="1" x14ac:dyDescent="0.25">
      <c r="A54" s="284"/>
      <c r="B54" s="281"/>
      <c r="C54" s="284"/>
      <c r="D54" s="281"/>
    </row>
    <row r="55" spans="1:4" s="286" customFormat="1" ht="27" customHeight="1" x14ac:dyDescent="0.2">
      <c r="A55" s="515"/>
      <c r="B55" s="515"/>
      <c r="C55" s="515"/>
      <c r="D55" s="515"/>
    </row>
    <row r="56" spans="1:4" s="286" customFormat="1" ht="22.5" customHeight="1" x14ac:dyDescent="0.2">
      <c r="B56" s="278"/>
      <c r="D56" s="278"/>
    </row>
    <row r="57" spans="1:4" s="286" customFormat="1" ht="22.5" customHeight="1" x14ac:dyDescent="0.2">
      <c r="A57" s="513"/>
      <c r="B57" s="513"/>
      <c r="C57" s="513"/>
      <c r="D57" s="513"/>
    </row>
    <row r="58" spans="1:4" s="286" customFormat="1" ht="9" customHeight="1" x14ac:dyDescent="0.2">
      <c r="A58" s="513"/>
      <c r="B58" s="513"/>
      <c r="C58" s="513"/>
      <c r="D58" s="513"/>
    </row>
    <row r="59" spans="1:4" s="286" customFormat="1" ht="22.5" customHeight="1" x14ac:dyDescent="0.2">
      <c r="A59" s="513"/>
      <c r="B59" s="513"/>
      <c r="C59" s="513"/>
      <c r="D59" s="513"/>
    </row>
    <row r="60" spans="1:4" s="286" customFormat="1" ht="9" customHeight="1" x14ac:dyDescent="0.2">
      <c r="A60" s="513"/>
      <c r="B60" s="513"/>
      <c r="C60" s="513"/>
      <c r="D60" s="513"/>
    </row>
    <row r="61" spans="1:4" s="286" customFormat="1" ht="22.5" customHeight="1" x14ac:dyDescent="0.2">
      <c r="A61" s="513"/>
      <c r="B61" s="513"/>
      <c r="C61" s="513"/>
      <c r="D61" s="513"/>
    </row>
    <row r="62" spans="1:4" s="286" customFormat="1" ht="9" customHeight="1" x14ac:dyDescent="0.2">
      <c r="A62" s="513"/>
      <c r="B62" s="513"/>
      <c r="C62" s="513"/>
      <c r="D62" s="513"/>
    </row>
    <row r="63" spans="1:4" s="286" customFormat="1" ht="21" customHeight="1" x14ac:dyDescent="0.2">
      <c r="A63" s="287"/>
      <c r="B63" s="278"/>
      <c r="C63" s="514"/>
      <c r="D63" s="514"/>
    </row>
    <row r="64" spans="1:4" s="288" customFormat="1" x14ac:dyDescent="0.2">
      <c r="B64" s="289"/>
      <c r="D64" s="289"/>
    </row>
    <row r="65" spans="2:4" s="288" customFormat="1" x14ac:dyDescent="0.2">
      <c r="B65" s="289"/>
      <c r="D65" s="289"/>
    </row>
    <row r="66" spans="2:4" s="288" customFormat="1" x14ac:dyDescent="0.2">
      <c r="B66" s="289"/>
      <c r="D66" s="289"/>
    </row>
    <row r="67" spans="2:4" s="288" customFormat="1" x14ac:dyDescent="0.2">
      <c r="B67" s="289"/>
      <c r="D67" s="289"/>
    </row>
    <row r="68" spans="2:4" s="288" customFormat="1" x14ac:dyDescent="0.2">
      <c r="B68" s="289"/>
      <c r="D68" s="289"/>
    </row>
    <row r="69" spans="2:4" s="288" customFormat="1" x14ac:dyDescent="0.2">
      <c r="B69" s="289"/>
      <c r="D69" s="289"/>
    </row>
  </sheetData>
  <sheetProtection password="C8D5" sheet="1" objects="1" scenarios="1"/>
  <mergeCells count="23">
    <mergeCell ref="A59:D59"/>
    <mergeCell ref="A60:D60"/>
    <mergeCell ref="A61:D61"/>
    <mergeCell ref="A62:D62"/>
    <mergeCell ref="C63:D63"/>
    <mergeCell ref="A58:D58"/>
    <mergeCell ref="C19:C21"/>
    <mergeCell ref="B22:B23"/>
    <mergeCell ref="B25:B26"/>
    <mergeCell ref="B27:B28"/>
    <mergeCell ref="C27:C28"/>
    <mergeCell ref="A30:C30"/>
    <mergeCell ref="A46:D46"/>
    <mergeCell ref="A47:B47"/>
    <mergeCell ref="C47:D47"/>
    <mergeCell ref="A55:D55"/>
    <mergeCell ref="A57:D57"/>
    <mergeCell ref="A1:C1"/>
    <mergeCell ref="A3:C3"/>
    <mergeCell ref="B10:B12"/>
    <mergeCell ref="C10:C12"/>
    <mergeCell ref="B13:B14"/>
    <mergeCell ref="C13:C14"/>
  </mergeCells>
  <pageMargins left="0.39370078740157483" right="0.39370078740157483" top="0.78740157480314965" bottom="0.39370078740157483" header="0.39370078740157483"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Lisez-moi </vt:lpstr>
      <vt:lpstr>Accueil du mercredi</vt:lpstr>
      <vt:lpstr>Identification </vt:lpstr>
      <vt:lpstr>Activités Extrascolaires</vt:lpstr>
      <vt:lpstr>Séjours courts</vt:lpstr>
      <vt:lpstr>Compte résultat</vt:lpstr>
      <vt:lpstr>Attestation Caf</vt:lpstr>
      <vt:lpstr>Pièces justificatives</vt:lpstr>
      <vt:lpstr>Calcul des heures</vt:lpstr>
      <vt:lpstr>'Accueil du mercredi'!Zone_d_impression</vt:lpstr>
      <vt:lpstr>'Activités Extrascolaires'!Zone_d_impression</vt:lpstr>
      <vt:lpstr>'Attestation Caf'!Zone_d_impression</vt:lpstr>
      <vt:lpstr>'Calcul des heures'!Zone_d_impression</vt:lpstr>
      <vt:lpstr>'Compte résultat'!Zone_d_impression</vt:lpstr>
      <vt:lpstr>'Identification '!Zone_d_impression</vt:lpstr>
      <vt:lpstr>'Lisez-moi '!Zone_d_impression</vt:lpstr>
      <vt:lpstr>'Séjours courts'!Zone_d_impression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2017-03-20T09:07:38Z</dcterms:modified>
</cp:coreProperties>
</file>